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715" activeTab="2"/>
  </bookViews>
  <sheets>
    <sheet name="名單" sheetId="1" r:id="rId1"/>
    <sheet name="成績" sheetId="2" r:id="rId2"/>
    <sheet name="球賽通知" sheetId="3" r:id="rId3"/>
  </sheets>
  <externalReferences>
    <externalReference r:id="rId6"/>
  </externalReferences>
  <definedNames>
    <definedName name="A">#REF!</definedName>
    <definedName name="_xlnm.Print_Area" localSheetId="0">'名單'!$A$1:$I$42</definedName>
    <definedName name="_xlnm.Print_Area" localSheetId="2">'球賽通知'!$A$1:$N$39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<sst xmlns="http://schemas.openxmlformats.org/spreadsheetml/2006/main" count="408" uniqueCount="335">
  <si>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</si>
  <si>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</si>
  <si>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</si>
  <si>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</si>
  <si>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</si>
  <si>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</si>
  <si>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</si>
  <si>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</si>
  <si>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</si>
  <si>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</si>
  <si>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</si>
  <si>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</si>
  <si>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</si>
  <si>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</si>
  <si>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</si>
  <si>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</si>
  <si>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</si>
  <si>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</si>
  <si>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</si>
  <si>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</si>
  <si>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</si>
  <si>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</si>
  <si>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</si>
  <si>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</si>
  <si>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</si>
  <si>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</si>
  <si>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</si>
  <si>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</si>
  <si>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</si>
  <si>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</si>
  <si>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</si>
  <si>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</si>
  <si>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</si>
  <si>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</si>
  <si>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</si>
  <si>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</si>
  <si>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</si>
  <si>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</si>
  <si>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</si>
  <si>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</si>
  <si>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</si>
  <si>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</si>
  <si>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</si>
  <si>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</si>
  <si>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</si>
  <si>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</si>
  <si>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</si>
  <si>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2671-7719</t>
  </si>
  <si>
    <t>0933-037403</t>
  </si>
  <si>
    <t>2225-8833</t>
  </si>
  <si>
    <t>0927-577999</t>
  </si>
  <si>
    <t>Sam</t>
  </si>
  <si>
    <t>YA</t>
  </si>
  <si>
    <t>0937-109989</t>
  </si>
  <si>
    <t>0972-172650</t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</si>
  <si>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</si>
  <si>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</si>
  <si>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</si>
  <si>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</si>
  <si>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</si>
  <si>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</si>
  <si>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</si>
  <si>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</si>
  <si>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</si>
  <si>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</si>
  <si>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</si>
  <si>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</si>
  <si>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</si>
  <si>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</si>
  <si>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</si>
  <si>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</si>
  <si>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</si>
  <si>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</si>
  <si>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</si>
  <si>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</si>
  <si>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</si>
  <si>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</si>
  <si>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</si>
  <si>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</si>
  <si>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</si>
  <si>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</si>
  <si>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</si>
  <si>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</si>
  <si>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</si>
  <si>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</si>
  <si>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</si>
  <si>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</si>
  <si>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</si>
  <si>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</si>
  <si>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</si>
  <si>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</si>
  <si>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</si>
  <si>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</si>
  <si>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</si>
  <si>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曾文賢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</si>
  <si>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</si>
  <si>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</si>
  <si>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</si>
  <si>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</si>
  <si>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</si>
  <si>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</si>
  <si>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</si>
  <si>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</si>
  <si>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</si>
  <si>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</si>
  <si>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</si>
  <si>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</si>
  <si>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</si>
  <si>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</si>
  <si>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</si>
  <si>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</si>
  <si>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</si>
  <si>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</si>
  <si>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</si>
  <si>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</si>
  <si>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</si>
  <si>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</si>
  <si>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</si>
  <si>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</si>
  <si>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</si>
  <si>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</si>
  <si>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</si>
  <si>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</si>
  <si>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</si>
  <si>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</si>
  <si>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</si>
  <si>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</si>
  <si>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</si>
  <si>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</si>
  <si>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</si>
  <si>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</si>
  <si>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</si>
  <si>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</si>
  <si>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</si>
  <si>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</si>
  <si>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</si>
  <si>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</si>
  <si>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</si>
  <si>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</si>
  <si>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</si>
  <si>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</si>
  <si>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張朝森</t>
  </si>
  <si>
    <t>蕭金龍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</si>
  <si>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</si>
  <si>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</si>
  <si>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</si>
  <si>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</si>
  <si>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</si>
  <si>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</si>
  <si>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</si>
  <si>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</si>
  <si>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</si>
  <si>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</si>
  <si>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</si>
  <si>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</si>
  <si>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</si>
  <si>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</si>
  <si>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</si>
  <si>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</si>
  <si>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</si>
  <si>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</si>
  <si>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</si>
  <si>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</si>
  <si>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</si>
  <si>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</si>
  <si>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</si>
  <si>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</si>
  <si>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</si>
  <si>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</si>
  <si>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</si>
  <si>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</si>
  <si>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</si>
  <si>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</si>
  <si>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</si>
  <si>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</si>
  <si>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</si>
  <si>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</si>
  <si>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</si>
  <si>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</si>
  <si>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</si>
  <si>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</si>
  <si>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</si>
  <si>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</si>
  <si>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</si>
  <si>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</si>
  <si>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</si>
  <si>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</si>
  <si>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</si>
  <si>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</si>
  <si>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</si>
  <si>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</si>
  <si>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</si>
  <si>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林美宏</t>
  </si>
  <si>
    <t>P.P.Test夫人</t>
  </si>
  <si>
    <t>0936-664587</t>
  </si>
  <si>
    <t>335  桃園市大溪區大鶯路851巷65弄51號</t>
  </si>
  <si>
    <t>呂建誠</t>
  </si>
  <si>
    <t>廖正文</t>
  </si>
  <si>
    <t>蔡崑山</t>
  </si>
  <si>
    <t>林松輝</t>
  </si>
  <si>
    <t>張文瑞</t>
  </si>
  <si>
    <t>鄭兆瑞</t>
  </si>
  <si>
    <t>林文東</t>
  </si>
  <si>
    <t>廖正泰</t>
  </si>
  <si>
    <t>0916-897845</t>
  </si>
  <si>
    <t>王建煌</t>
  </si>
  <si>
    <t>卓逸展</t>
  </si>
  <si>
    <t>蘇春和</t>
  </si>
  <si>
    <t>林玉芬</t>
  </si>
  <si>
    <t>詹勝田</t>
  </si>
  <si>
    <t>莊昱宸</t>
  </si>
  <si>
    <t>330  桃園市桃園區民族路250號7樓</t>
  </si>
  <si>
    <t>黃洪淑英</t>
  </si>
  <si>
    <t>ㄨ通知單</t>
  </si>
  <si>
    <t>107.03.07.修改</t>
  </si>
  <si>
    <t>用餐時間：下午17：30</t>
  </si>
  <si>
    <t>用餐地點：球場餐廳</t>
  </si>
  <si>
    <t>＊會長王舜慶敬邀各位球友踴躍參加，歡迎新球友加入三峽扶輪社球隊。</t>
  </si>
  <si>
    <t>＊新差點計算方式，以整年度總平均桿數÷次數減72標準桿為今年新差點。</t>
  </si>
  <si>
    <t>◎球場榮譽榜~</t>
  </si>
  <si>
    <t>差　點　調　整　表</t>
  </si>
  <si>
    <t>總桿冠軍：</t>
  </si>
  <si>
    <t>第 五 名：</t>
  </si>
  <si>
    <t>近 洞 獎：</t>
  </si>
  <si>
    <t>名次/差點</t>
  </si>
  <si>
    <t>0~9</t>
  </si>
  <si>
    <t>10~14</t>
  </si>
  <si>
    <t>15~19</t>
  </si>
  <si>
    <t>20~25</t>
  </si>
  <si>
    <t>26~30</t>
  </si>
  <si>
    <t>31~36</t>
  </si>
  <si>
    <t>淨桿冠軍：</t>
  </si>
  <si>
    <t>第 十 名：</t>
  </si>
  <si>
    <t>冠軍</t>
  </si>
  <si>
    <t>淨桿亞軍：</t>
  </si>
  <si>
    <t>B  B  獎：</t>
  </si>
  <si>
    <t>二近洞獎：</t>
  </si>
  <si>
    <t>亞軍</t>
  </si>
  <si>
    <t>淨桿季軍：</t>
  </si>
  <si>
    <t>Birdies ：</t>
  </si>
  <si>
    <t>三近洞獎：</t>
  </si>
  <si>
    <t>季軍</t>
  </si>
  <si>
    <t>淨桿殿軍：</t>
  </si>
  <si>
    <t>UDNER</t>
  </si>
  <si>
    <t>1/4</t>
  </si>
  <si>
    <t>1/3</t>
  </si>
  <si>
    <t>1/2</t>
  </si>
  <si>
    <t>幸 運 獎：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</si>
  <si>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</si>
  <si>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</si>
  <si>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</si>
  <si>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</si>
  <si>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</si>
  <si>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</si>
  <si>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</si>
  <si>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球賽獎金</t>
  </si>
  <si>
    <t>餐費</t>
  </si>
  <si>
    <t>合計</t>
  </si>
  <si>
    <t>溢收</t>
  </si>
  <si>
    <t>□參加</t>
  </si>
  <si>
    <t>□不參加</t>
  </si>
  <si>
    <t>姓　　名：</t>
  </si>
  <si>
    <t>寶眷姓名：</t>
  </si>
  <si>
    <t>三峽扶輪社高爾夫聯誼會創會會長：凌見臣　Lawyer     0932-123714</t>
  </si>
  <si>
    <t>三峽扶輪社高爾夫聯誼會榮譽顧問：葉祥富  Color      0936-688480</t>
  </si>
  <si>
    <t>三峽扶輪社高爾夫聯誼會會    長：王舜慶  Richard    0920-314606</t>
  </si>
  <si>
    <t>三峽扶輪社高爾夫聯誼會總 幹 事：卓逸展  Marble     0952-716789</t>
  </si>
  <si>
    <t>三峽扶輪社高爾夫聯誼會財 務 長：廖正泰  Grading    0932-051524</t>
  </si>
  <si>
    <t>三峽扶輪社　地址：新北市三峽區中華路22號3樓之1　電話：(02)8674-2222　傳真：(02)8671-2002</t>
  </si>
  <si>
    <t>本</t>
  </si>
  <si>
    <t>次</t>
  </si>
  <si>
    <t>不</t>
  </si>
  <si>
    <t>計</t>
  </si>
  <si>
    <t>成</t>
  </si>
  <si>
    <t>績</t>
  </si>
  <si>
    <t>＊球賽當天請繳交會費$10,000予財務長Grading。</t>
  </si>
  <si>
    <t>球　　場：幸福高爾夫球場</t>
  </si>
  <si>
    <t>球場地址：新北巿林口區下福71-2號</t>
  </si>
  <si>
    <t>球場電話：(02)2606-2345(擊球費用$2,620/需滿16人)</t>
  </si>
  <si>
    <t>球賽日期：2018年05月23日(星期三)</t>
  </si>
  <si>
    <t>球賽時間：中午11：30報到、中午12：00準時開球</t>
  </si>
  <si>
    <t>107.04.25.</t>
  </si>
  <si>
    <t>秦金隆</t>
  </si>
  <si>
    <t>王建煌</t>
  </si>
  <si>
    <t>王亮弓</t>
  </si>
  <si>
    <t>梁育英</t>
  </si>
  <si>
    <t>林文東*1</t>
  </si>
  <si>
    <t>鄭兆瑞*1</t>
  </si>
  <si>
    <t>王建煌*1</t>
  </si>
  <si>
    <t>卓逸展*1</t>
  </si>
  <si>
    <t>林松輝*1</t>
  </si>
  <si>
    <t>秦金隆*1</t>
  </si>
  <si>
    <t>林松輝*2</t>
  </si>
  <si>
    <t>球賽點心、礦泉水、水果</t>
  </si>
  <si>
    <t>107年05月23日-參賽回函（請以傳真方式或電話通知參賽確認皆可）</t>
  </si>
  <si>
    <t>三峽扶輪社高爾夫球隊聯誼會　第九屆第十一次月例賽</t>
  </si>
  <si>
    <t>台北</t>
  </si>
  <si>
    <t>差點</t>
  </si>
  <si>
    <t>新差點</t>
  </si>
  <si>
    <t>淨桿</t>
  </si>
  <si>
    <t>名次</t>
  </si>
  <si>
    <t>總桿     冠軍(BG)</t>
  </si>
  <si>
    <t>會費</t>
  </si>
  <si>
    <t>1月BG</t>
  </si>
  <si>
    <t>7月BG</t>
  </si>
  <si>
    <t>11月BG</t>
  </si>
  <si>
    <t>2月BG</t>
  </si>
  <si>
    <t>8月BG</t>
  </si>
  <si>
    <t>10月BG</t>
  </si>
  <si>
    <t>9月BG</t>
  </si>
  <si>
    <t>12月BG</t>
  </si>
  <si>
    <t>幸福</t>
  </si>
  <si>
    <t>1</t>
  </si>
  <si>
    <t>日  期</t>
  </si>
  <si>
    <t>編號</t>
  </si>
  <si>
    <t xml:space="preserve">球場 </t>
  </si>
  <si>
    <t>桃園</t>
  </si>
  <si>
    <t>林口</t>
  </si>
  <si>
    <t>新竹</t>
  </si>
  <si>
    <t>楊梅第一</t>
  </si>
  <si>
    <t>大溪鴻禧</t>
  </si>
  <si>
    <t>林口第一</t>
  </si>
  <si>
    <t>國外賽</t>
  </si>
  <si>
    <t xml:space="preserve"> 姓名</t>
  </si>
  <si>
    <t>卓逸展</t>
  </si>
  <si>
    <t>莊昱宸</t>
  </si>
  <si>
    <t>4月BG</t>
  </si>
  <si>
    <t>張文瑞</t>
  </si>
  <si>
    <t>詹勝田</t>
  </si>
  <si>
    <t>廖正文</t>
  </si>
  <si>
    <t>呂建誠</t>
  </si>
  <si>
    <t>王建煌</t>
  </si>
  <si>
    <t>林文東</t>
  </si>
  <si>
    <t>林玉芬</t>
  </si>
  <si>
    <t>黃洪淑英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</si>
</sst>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sz val="20"/>
      <name val="Times New Roman"/>
      <family val="1"/>
    </font>
    <font>
      <sz val="23"/>
      <name val="標楷體"/>
      <family val="4"/>
    </font>
    <font>
      <sz val="2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219" fontId="34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219" fontId="34" fillId="0" borderId="1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219" fontId="3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41" fontId="27" fillId="0" borderId="11" xfId="0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235" fontId="2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19" xfId="0" applyFont="1" applyBorder="1" applyAlignment="1">
      <alignment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3" fontId="27" fillId="0" borderId="21" xfId="0" applyNumberFormat="1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24.875" style="1" customWidth="1"/>
    <col min="11" max="16384" width="9.00390625" style="1" customWidth="1"/>
  </cols>
  <sheetData>
    <row r="1" spans="1:9" ht="79.5" customHeight="1">
      <c r="A1" s="63" t="s">
        <v>116</v>
      </c>
      <c r="B1" s="64"/>
      <c r="C1" s="64"/>
      <c r="D1" s="64"/>
      <c r="E1" s="64"/>
      <c r="F1" s="64"/>
      <c r="G1" s="64"/>
      <c r="H1" s="65" t="s">
        <v>214</v>
      </c>
      <c r="I1" s="66"/>
    </row>
    <row r="2" spans="1:9" ht="52.5" customHeight="1">
      <c r="A2" s="44" t="s">
        <v>21</v>
      </c>
      <c r="B2" s="44" t="s">
        <v>184</v>
      </c>
      <c r="C2" s="44" t="s">
        <v>19</v>
      </c>
      <c r="D2" s="45" t="s">
        <v>185</v>
      </c>
      <c r="E2" s="44" t="s">
        <v>186</v>
      </c>
      <c r="F2" s="44" t="s">
        <v>20</v>
      </c>
      <c r="G2" s="44" t="s">
        <v>115</v>
      </c>
      <c r="H2" s="16" t="s">
        <v>26</v>
      </c>
      <c r="I2" s="16" t="s">
        <v>55</v>
      </c>
    </row>
    <row r="3" spans="1:9" ht="52.5" customHeight="1">
      <c r="A3" s="17">
        <v>1</v>
      </c>
      <c r="B3" s="17" t="s">
        <v>5</v>
      </c>
      <c r="C3" s="17" t="s">
        <v>32</v>
      </c>
      <c r="D3" s="20">
        <v>550921</v>
      </c>
      <c r="E3" s="17" t="s">
        <v>56</v>
      </c>
      <c r="F3" s="17" t="s">
        <v>9</v>
      </c>
      <c r="G3" s="21" t="s">
        <v>57</v>
      </c>
      <c r="H3" s="17" t="s">
        <v>108</v>
      </c>
      <c r="I3" s="18">
        <v>42914</v>
      </c>
    </row>
    <row r="4" spans="1:9" ht="52.5" customHeight="1">
      <c r="A4" s="17">
        <v>2</v>
      </c>
      <c r="B4" s="17" t="s">
        <v>22</v>
      </c>
      <c r="C4" s="17" t="s">
        <v>30</v>
      </c>
      <c r="D4" s="20">
        <v>460430</v>
      </c>
      <c r="E4" s="17" t="s">
        <v>58</v>
      </c>
      <c r="F4" s="17" t="s">
        <v>23</v>
      </c>
      <c r="G4" s="21" t="s">
        <v>59</v>
      </c>
      <c r="H4" s="17" t="s">
        <v>180</v>
      </c>
      <c r="I4" s="18">
        <v>42914</v>
      </c>
    </row>
    <row r="5" spans="1:9" ht="52.5" customHeight="1">
      <c r="A5" s="17">
        <v>3</v>
      </c>
      <c r="B5" s="17" t="s">
        <v>93</v>
      </c>
      <c r="C5" s="17" t="s">
        <v>97</v>
      </c>
      <c r="D5" s="20">
        <v>690109</v>
      </c>
      <c r="E5" s="17" t="s">
        <v>110</v>
      </c>
      <c r="F5" s="17" t="s">
        <v>98</v>
      </c>
      <c r="G5" s="21" t="s">
        <v>90</v>
      </c>
      <c r="H5" s="17" t="s">
        <v>180</v>
      </c>
      <c r="I5" s="18">
        <v>42923</v>
      </c>
    </row>
    <row r="6" spans="1:9" ht="52.5" customHeight="1">
      <c r="A6" s="17">
        <v>4</v>
      </c>
      <c r="B6" s="17" t="s">
        <v>206</v>
      </c>
      <c r="C6" s="17" t="s">
        <v>125</v>
      </c>
      <c r="D6" s="20">
        <v>550801</v>
      </c>
      <c r="E6" s="17" t="s">
        <v>111</v>
      </c>
      <c r="F6" s="17" t="s">
        <v>99</v>
      </c>
      <c r="G6" s="21" t="s">
        <v>95</v>
      </c>
      <c r="H6" s="17" t="s">
        <v>180</v>
      </c>
      <c r="I6" s="18">
        <v>42926</v>
      </c>
    </row>
    <row r="7" spans="1:9" ht="52.5" customHeight="1">
      <c r="A7" s="17">
        <v>5</v>
      </c>
      <c r="B7" s="17" t="s">
        <v>203</v>
      </c>
      <c r="C7" s="17" t="s">
        <v>15</v>
      </c>
      <c r="D7" s="20">
        <v>580206</v>
      </c>
      <c r="E7" s="17" t="s">
        <v>60</v>
      </c>
      <c r="F7" s="17" t="s">
        <v>16</v>
      </c>
      <c r="G7" s="21" t="s">
        <v>61</v>
      </c>
      <c r="H7" s="17" t="s">
        <v>180</v>
      </c>
      <c r="I7" s="18">
        <v>42914</v>
      </c>
    </row>
    <row r="8" spans="1:9" ht="52.5" customHeight="1">
      <c r="A8" s="17">
        <v>6</v>
      </c>
      <c r="B8" s="17" t="s">
        <v>210</v>
      </c>
      <c r="C8" s="17" t="s">
        <v>79</v>
      </c>
      <c r="D8" s="20">
        <v>570920</v>
      </c>
      <c r="E8" s="17" t="s">
        <v>80</v>
      </c>
      <c r="F8" s="17" t="s">
        <v>81</v>
      </c>
      <c r="G8" s="21" t="s">
        <v>89</v>
      </c>
      <c r="H8" s="17" t="s">
        <v>182</v>
      </c>
      <c r="I8" s="18">
        <v>42970</v>
      </c>
    </row>
    <row r="9" spans="1:9" ht="52.5" customHeight="1">
      <c r="A9" s="17">
        <v>7</v>
      </c>
      <c r="B9" s="17" t="s">
        <v>0</v>
      </c>
      <c r="C9" s="17" t="s">
        <v>35</v>
      </c>
      <c r="D9" s="20">
        <v>480801</v>
      </c>
      <c r="E9" s="17" t="s">
        <v>62</v>
      </c>
      <c r="F9" s="17" t="s">
        <v>10</v>
      </c>
      <c r="G9" s="21" t="s">
        <v>63</v>
      </c>
      <c r="H9" s="17" t="s">
        <v>108</v>
      </c>
      <c r="I9" s="18">
        <v>42923</v>
      </c>
    </row>
    <row r="10" spans="1:9" ht="52.5" customHeight="1">
      <c r="A10" s="17">
        <v>8</v>
      </c>
      <c r="B10" s="17" t="s">
        <v>1</v>
      </c>
      <c r="C10" s="17" t="s">
        <v>96</v>
      </c>
      <c r="D10" s="20">
        <v>441028</v>
      </c>
      <c r="E10" s="17" t="s">
        <v>64</v>
      </c>
      <c r="F10" s="17" t="s">
        <v>14</v>
      </c>
      <c r="G10" s="21" t="s">
        <v>187</v>
      </c>
      <c r="H10" s="17" t="s">
        <v>181</v>
      </c>
      <c r="I10" s="18">
        <v>42914</v>
      </c>
    </row>
    <row r="11" spans="1:9" ht="52.5" customHeight="1">
      <c r="A11" s="17">
        <v>9</v>
      </c>
      <c r="B11" s="17" t="s">
        <v>200</v>
      </c>
      <c r="C11" s="17" t="s">
        <v>149</v>
      </c>
      <c r="D11" s="20">
        <v>600731</v>
      </c>
      <c r="E11" s="17" t="s">
        <v>150</v>
      </c>
      <c r="F11" s="17" t="s">
        <v>151</v>
      </c>
      <c r="G11" s="21" t="s">
        <v>152</v>
      </c>
      <c r="H11" s="17" t="s">
        <v>180</v>
      </c>
      <c r="I11" s="18">
        <v>42923</v>
      </c>
    </row>
    <row r="12" spans="1:9" ht="52.5" customHeight="1">
      <c r="A12" s="17">
        <v>10</v>
      </c>
      <c r="B12" s="17" t="s">
        <v>141</v>
      </c>
      <c r="C12" s="17" t="s">
        <v>153</v>
      </c>
      <c r="D12" s="20">
        <v>501220</v>
      </c>
      <c r="E12" s="17" t="s">
        <v>154</v>
      </c>
      <c r="F12" s="17" t="s">
        <v>155</v>
      </c>
      <c r="G12" s="21" t="s">
        <v>156</v>
      </c>
      <c r="H12" s="17" t="s">
        <v>180</v>
      </c>
      <c r="I12" s="18">
        <v>42914</v>
      </c>
    </row>
    <row r="13" spans="1:9" ht="52.5" customHeight="1">
      <c r="A13" s="17">
        <v>11</v>
      </c>
      <c r="B13" s="17" t="s">
        <v>105</v>
      </c>
      <c r="C13" s="17" t="s">
        <v>117</v>
      </c>
      <c r="D13" s="20">
        <v>661220</v>
      </c>
      <c r="E13" s="17" t="s">
        <v>118</v>
      </c>
      <c r="F13" s="17" t="s">
        <v>119</v>
      </c>
      <c r="G13" s="21" t="s">
        <v>120</v>
      </c>
      <c r="H13" s="17" t="s">
        <v>181</v>
      </c>
      <c r="I13" s="18">
        <v>42914</v>
      </c>
    </row>
    <row r="14" spans="1:9" ht="52.5" customHeight="1">
      <c r="A14" s="17">
        <v>12</v>
      </c>
      <c r="B14" s="17" t="s">
        <v>106</v>
      </c>
      <c r="C14" s="17" t="s">
        <v>121</v>
      </c>
      <c r="D14" s="20">
        <v>620809</v>
      </c>
      <c r="E14" s="17" t="s">
        <v>122</v>
      </c>
      <c r="F14" s="17" t="s">
        <v>123</v>
      </c>
      <c r="G14" s="21" t="s">
        <v>124</v>
      </c>
      <c r="H14" s="17" t="s">
        <v>181</v>
      </c>
      <c r="I14" s="18">
        <v>42914</v>
      </c>
    </row>
    <row r="15" spans="1:9" ht="52.5" customHeight="1">
      <c r="A15" s="17">
        <v>13</v>
      </c>
      <c r="B15" s="17" t="s">
        <v>209</v>
      </c>
      <c r="C15" s="17" t="s">
        <v>157</v>
      </c>
      <c r="D15" s="20">
        <v>510906</v>
      </c>
      <c r="E15" s="17" t="s">
        <v>158</v>
      </c>
      <c r="F15" s="17" t="s">
        <v>191</v>
      </c>
      <c r="G15" s="21" t="s">
        <v>159</v>
      </c>
      <c r="H15" s="17" t="s">
        <v>180</v>
      </c>
      <c r="I15" s="18">
        <v>42939</v>
      </c>
    </row>
    <row r="16" spans="1:10" ht="52.5" customHeight="1">
      <c r="A16" s="17">
        <v>14</v>
      </c>
      <c r="B16" s="17" t="s">
        <v>78</v>
      </c>
      <c r="C16" s="17" t="s">
        <v>82</v>
      </c>
      <c r="D16" s="20">
        <v>740804</v>
      </c>
      <c r="E16" s="17" t="s">
        <v>83</v>
      </c>
      <c r="F16" s="17" t="s">
        <v>84</v>
      </c>
      <c r="G16" s="21" t="s">
        <v>102</v>
      </c>
      <c r="H16" s="17" t="s">
        <v>182</v>
      </c>
      <c r="I16" s="18"/>
      <c r="J16" s="43" t="s">
        <v>213</v>
      </c>
    </row>
    <row r="17" spans="1:9" ht="52.5" customHeight="1">
      <c r="A17" s="17">
        <v>15</v>
      </c>
      <c r="B17" s="17" t="s">
        <v>197</v>
      </c>
      <c r="C17" s="17" t="s">
        <v>85</v>
      </c>
      <c r="D17" s="20">
        <v>550424</v>
      </c>
      <c r="E17" s="17" t="s">
        <v>86</v>
      </c>
      <c r="F17" s="17" t="s">
        <v>87</v>
      </c>
      <c r="G17" s="21" t="s">
        <v>103</v>
      </c>
      <c r="H17" s="17" t="s">
        <v>182</v>
      </c>
      <c r="I17" s="18">
        <v>42914</v>
      </c>
    </row>
    <row r="18" spans="1:9" ht="52.5" customHeight="1">
      <c r="A18" s="17">
        <v>16</v>
      </c>
      <c r="B18" s="17" t="s">
        <v>3</v>
      </c>
      <c r="C18" s="17" t="s">
        <v>31</v>
      </c>
      <c r="D18" s="20">
        <v>530105</v>
      </c>
      <c r="E18" s="17" t="s">
        <v>65</v>
      </c>
      <c r="F18" s="17" t="s">
        <v>13</v>
      </c>
      <c r="G18" s="21" t="s">
        <v>66</v>
      </c>
      <c r="H18" s="17" t="s">
        <v>179</v>
      </c>
      <c r="I18" s="18">
        <v>42914</v>
      </c>
    </row>
    <row r="19" spans="1:9" ht="52.5" customHeight="1">
      <c r="A19" s="17">
        <v>17</v>
      </c>
      <c r="B19" s="17" t="s">
        <v>142</v>
      </c>
      <c r="C19" s="17" t="s">
        <v>160</v>
      </c>
      <c r="D19" s="20">
        <v>520410</v>
      </c>
      <c r="E19" s="17" t="s">
        <v>161</v>
      </c>
      <c r="F19" s="17" t="s">
        <v>162</v>
      </c>
      <c r="G19" s="21" t="s">
        <v>163</v>
      </c>
      <c r="H19" s="17" t="s">
        <v>182</v>
      </c>
      <c r="I19" s="18">
        <v>42942</v>
      </c>
    </row>
    <row r="20" spans="1:9" ht="52.5" customHeight="1">
      <c r="A20" s="17">
        <v>18</v>
      </c>
      <c r="B20" s="17" t="s">
        <v>196</v>
      </c>
      <c r="C20" s="17" t="s">
        <v>164</v>
      </c>
      <c r="D20" s="20">
        <v>590103</v>
      </c>
      <c r="E20" s="17" t="s">
        <v>165</v>
      </c>
      <c r="F20" s="17" t="s">
        <v>166</v>
      </c>
      <c r="G20" s="21" t="s">
        <v>167</v>
      </c>
      <c r="H20" s="17" t="s">
        <v>180</v>
      </c>
      <c r="I20" s="18">
        <v>42942</v>
      </c>
    </row>
    <row r="21" spans="1:9" ht="52.5" customHeight="1">
      <c r="A21" s="17">
        <v>19</v>
      </c>
      <c r="B21" s="17" t="s">
        <v>143</v>
      </c>
      <c r="C21" s="17" t="s">
        <v>168</v>
      </c>
      <c r="D21" s="20">
        <v>650628</v>
      </c>
      <c r="E21" s="17" t="s">
        <v>169</v>
      </c>
      <c r="F21" s="17" t="s">
        <v>170</v>
      </c>
      <c r="G21" s="21" t="s">
        <v>171</v>
      </c>
      <c r="H21" s="17" t="s">
        <v>179</v>
      </c>
      <c r="I21" s="18"/>
    </row>
    <row r="22" spans="1:9" ht="52.5" customHeight="1">
      <c r="A22" s="17">
        <v>20</v>
      </c>
      <c r="B22" s="17" t="s">
        <v>4</v>
      </c>
      <c r="C22" s="17" t="s">
        <v>17</v>
      </c>
      <c r="D22" s="20">
        <v>350315</v>
      </c>
      <c r="E22" s="17" t="s">
        <v>67</v>
      </c>
      <c r="F22" s="17" t="s">
        <v>54</v>
      </c>
      <c r="G22" s="21" t="s">
        <v>68</v>
      </c>
      <c r="H22" s="17" t="s">
        <v>180</v>
      </c>
      <c r="I22" s="18">
        <v>42942</v>
      </c>
    </row>
    <row r="23" spans="1:9" ht="52.5" customHeight="1">
      <c r="A23" s="17">
        <v>21</v>
      </c>
      <c r="B23" s="17" t="s">
        <v>131</v>
      </c>
      <c r="C23" s="17" t="s">
        <v>132</v>
      </c>
      <c r="D23" s="20">
        <v>530420</v>
      </c>
      <c r="E23" s="17" t="s">
        <v>133</v>
      </c>
      <c r="F23" s="17" t="s">
        <v>134</v>
      </c>
      <c r="G23" s="21" t="s">
        <v>135</v>
      </c>
      <c r="H23" s="17" t="s">
        <v>179</v>
      </c>
      <c r="I23" s="18">
        <v>42939</v>
      </c>
    </row>
    <row r="24" spans="1:9" ht="52.5" customHeight="1">
      <c r="A24" s="17">
        <v>22</v>
      </c>
      <c r="B24" s="17" t="s">
        <v>199</v>
      </c>
      <c r="C24" s="17" t="s">
        <v>33</v>
      </c>
      <c r="D24" s="20">
        <v>370401</v>
      </c>
      <c r="E24" s="17" t="s">
        <v>69</v>
      </c>
      <c r="F24" s="17" t="s">
        <v>11</v>
      </c>
      <c r="G24" s="21" t="s">
        <v>70</v>
      </c>
      <c r="H24" s="17" t="s">
        <v>181</v>
      </c>
      <c r="I24" s="33">
        <v>42914</v>
      </c>
    </row>
    <row r="25" spans="1:9" ht="52.5" customHeight="1">
      <c r="A25" s="17">
        <v>23</v>
      </c>
      <c r="B25" s="17" t="s">
        <v>7</v>
      </c>
      <c r="C25" s="17" t="s">
        <v>146</v>
      </c>
      <c r="D25" s="20">
        <v>520402</v>
      </c>
      <c r="E25" s="17" t="s">
        <v>71</v>
      </c>
      <c r="F25" s="17" t="s">
        <v>18</v>
      </c>
      <c r="G25" s="21" t="s">
        <v>72</v>
      </c>
      <c r="H25" s="17" t="s">
        <v>181</v>
      </c>
      <c r="I25" s="18">
        <v>42942</v>
      </c>
    </row>
    <row r="26" spans="1:9" ht="52.5" customHeight="1">
      <c r="A26" s="17">
        <v>24</v>
      </c>
      <c r="B26" s="17" t="s">
        <v>144</v>
      </c>
      <c r="C26" s="17" t="s">
        <v>172</v>
      </c>
      <c r="D26" s="20">
        <v>620923</v>
      </c>
      <c r="E26" s="17" t="s">
        <v>173</v>
      </c>
      <c r="F26" s="17" t="s">
        <v>174</v>
      </c>
      <c r="G26" s="21" t="s">
        <v>175</v>
      </c>
      <c r="H26" s="17" t="s">
        <v>181</v>
      </c>
      <c r="I26" s="18">
        <v>42942</v>
      </c>
    </row>
    <row r="27" spans="1:9" s="4" customFormat="1" ht="52.5" customHeight="1">
      <c r="A27" s="17">
        <v>25</v>
      </c>
      <c r="B27" s="17" t="s">
        <v>145</v>
      </c>
      <c r="C27" s="17" t="s">
        <v>148</v>
      </c>
      <c r="D27" s="17">
        <v>710429</v>
      </c>
      <c r="E27" s="17" t="s">
        <v>176</v>
      </c>
      <c r="F27" s="17" t="s">
        <v>177</v>
      </c>
      <c r="G27" s="21" t="s">
        <v>178</v>
      </c>
      <c r="H27" s="17" t="s">
        <v>181</v>
      </c>
      <c r="I27" s="33">
        <v>43005</v>
      </c>
    </row>
    <row r="28" spans="1:9" ht="52.5" customHeight="1">
      <c r="A28" s="17">
        <v>26</v>
      </c>
      <c r="B28" s="17" t="s">
        <v>198</v>
      </c>
      <c r="C28" s="17" t="s">
        <v>51</v>
      </c>
      <c r="D28" s="17">
        <v>451213</v>
      </c>
      <c r="E28" s="17" t="s">
        <v>47</v>
      </c>
      <c r="F28" s="17" t="s">
        <v>48</v>
      </c>
      <c r="G28" s="21" t="s">
        <v>73</v>
      </c>
      <c r="H28" s="17" t="s">
        <v>183</v>
      </c>
      <c r="I28" s="18">
        <v>42942</v>
      </c>
    </row>
    <row r="29" spans="1:9" ht="52.5" customHeight="1">
      <c r="A29" s="17">
        <v>27</v>
      </c>
      <c r="B29" s="17" t="s">
        <v>136</v>
      </c>
      <c r="C29" s="17" t="s">
        <v>137</v>
      </c>
      <c r="D29" s="17">
        <v>530420</v>
      </c>
      <c r="E29" s="17" t="s">
        <v>138</v>
      </c>
      <c r="F29" s="17" t="s">
        <v>139</v>
      </c>
      <c r="G29" s="21" t="s">
        <v>140</v>
      </c>
      <c r="H29" s="17" t="s">
        <v>181</v>
      </c>
      <c r="I29" s="33"/>
    </row>
    <row r="30" spans="1:9" ht="52.5" customHeight="1">
      <c r="A30" s="17">
        <v>28</v>
      </c>
      <c r="B30" s="17" t="s">
        <v>8</v>
      </c>
      <c r="C30" s="17" t="s">
        <v>34</v>
      </c>
      <c r="D30" s="20">
        <v>450322</v>
      </c>
      <c r="E30" s="17" t="s">
        <v>74</v>
      </c>
      <c r="F30" s="17" t="s">
        <v>12</v>
      </c>
      <c r="G30" s="21" t="s">
        <v>211</v>
      </c>
      <c r="H30" s="17" t="s">
        <v>183</v>
      </c>
      <c r="I30" s="33">
        <v>42939</v>
      </c>
    </row>
    <row r="31" spans="1:9" ht="52.5" customHeight="1">
      <c r="A31" s="17">
        <v>29</v>
      </c>
      <c r="B31" s="17" t="s">
        <v>24</v>
      </c>
      <c r="C31" s="17" t="s">
        <v>147</v>
      </c>
      <c r="D31" s="20">
        <v>510401</v>
      </c>
      <c r="E31" s="17" t="s">
        <v>75</v>
      </c>
      <c r="F31" s="17" t="s">
        <v>25</v>
      </c>
      <c r="G31" s="21" t="s">
        <v>76</v>
      </c>
      <c r="H31" s="17" t="s">
        <v>181</v>
      </c>
      <c r="I31" s="18">
        <v>43166</v>
      </c>
    </row>
    <row r="32" spans="1:9" ht="52.5" customHeight="1">
      <c r="A32" s="17">
        <v>30</v>
      </c>
      <c r="B32" s="17" t="s">
        <v>28</v>
      </c>
      <c r="C32" s="17" t="s">
        <v>52</v>
      </c>
      <c r="D32" s="17">
        <v>650419</v>
      </c>
      <c r="E32" s="17" t="s">
        <v>49</v>
      </c>
      <c r="F32" s="17" t="s">
        <v>50</v>
      </c>
      <c r="G32" s="21" t="s">
        <v>77</v>
      </c>
      <c r="H32" s="17" t="s">
        <v>180</v>
      </c>
      <c r="I32" s="18">
        <v>42914</v>
      </c>
    </row>
    <row r="33" spans="1:9" ht="52.5" customHeight="1">
      <c r="A33" s="17">
        <v>31</v>
      </c>
      <c r="B33" s="17" t="s">
        <v>201</v>
      </c>
      <c r="C33" s="17"/>
      <c r="D33" s="17">
        <v>400506</v>
      </c>
      <c r="E33" s="17" t="s">
        <v>88</v>
      </c>
      <c r="F33" s="17" t="s">
        <v>53</v>
      </c>
      <c r="G33" s="21" t="s">
        <v>189</v>
      </c>
      <c r="H33" s="17" t="s">
        <v>180</v>
      </c>
      <c r="I33" s="18">
        <v>42942</v>
      </c>
    </row>
    <row r="34" spans="1:9" ht="52.5" customHeight="1">
      <c r="A34" s="17">
        <v>32</v>
      </c>
      <c r="B34" s="17" t="s">
        <v>207</v>
      </c>
      <c r="C34" s="17"/>
      <c r="D34" s="20">
        <v>610812</v>
      </c>
      <c r="E34" s="22" t="s">
        <v>112</v>
      </c>
      <c r="F34" s="19" t="s">
        <v>92</v>
      </c>
      <c r="G34" s="21" t="s">
        <v>113</v>
      </c>
      <c r="H34" s="17" t="s">
        <v>183</v>
      </c>
      <c r="I34" s="18"/>
    </row>
    <row r="35" spans="1:9" ht="52.5" customHeight="1">
      <c r="A35" s="17">
        <v>33</v>
      </c>
      <c r="B35" s="17" t="s">
        <v>94</v>
      </c>
      <c r="C35" s="17"/>
      <c r="D35" s="20"/>
      <c r="E35" s="17"/>
      <c r="F35" s="17" t="s">
        <v>100</v>
      </c>
      <c r="G35" s="21" t="s">
        <v>114</v>
      </c>
      <c r="H35" s="17" t="s">
        <v>180</v>
      </c>
      <c r="I35" s="18">
        <v>42942</v>
      </c>
    </row>
    <row r="36" spans="1:9" ht="52.5" customHeight="1">
      <c r="A36" s="17">
        <v>34</v>
      </c>
      <c r="B36" s="17" t="s">
        <v>205</v>
      </c>
      <c r="C36" s="17"/>
      <c r="D36" s="20"/>
      <c r="E36" s="17"/>
      <c r="F36" s="17" t="s">
        <v>101</v>
      </c>
      <c r="G36" s="21" t="s">
        <v>190</v>
      </c>
      <c r="H36" s="17" t="s">
        <v>181</v>
      </c>
      <c r="I36" s="18">
        <v>42925</v>
      </c>
    </row>
    <row r="37" spans="1:9" ht="52.5" customHeight="1">
      <c r="A37" s="17">
        <v>35</v>
      </c>
      <c r="B37" s="17" t="s">
        <v>107</v>
      </c>
      <c r="C37" s="17"/>
      <c r="D37" s="17"/>
      <c r="E37" s="17"/>
      <c r="F37" s="17" t="s">
        <v>126</v>
      </c>
      <c r="G37" s="21" t="s">
        <v>127</v>
      </c>
      <c r="H37" s="17" t="s">
        <v>181</v>
      </c>
      <c r="I37" s="18">
        <v>42942</v>
      </c>
    </row>
    <row r="38" spans="1:9" ht="52.5" customHeight="1">
      <c r="A38" s="17">
        <v>36</v>
      </c>
      <c r="B38" s="17" t="s">
        <v>202</v>
      </c>
      <c r="C38" s="17"/>
      <c r="D38" s="17"/>
      <c r="E38" s="17"/>
      <c r="F38" s="17" t="s">
        <v>204</v>
      </c>
      <c r="G38" s="21" t="s">
        <v>195</v>
      </c>
      <c r="H38" s="17"/>
      <c r="I38" s="18">
        <v>42970</v>
      </c>
    </row>
    <row r="39" spans="1:10" ht="52.5" customHeight="1">
      <c r="A39" s="17">
        <v>37</v>
      </c>
      <c r="B39" s="17" t="s">
        <v>104</v>
      </c>
      <c r="C39" s="17" t="s">
        <v>128</v>
      </c>
      <c r="D39" s="20"/>
      <c r="E39" s="17"/>
      <c r="F39" s="17" t="s">
        <v>109</v>
      </c>
      <c r="G39" s="21" t="s">
        <v>103</v>
      </c>
      <c r="H39" s="17" t="s">
        <v>180</v>
      </c>
      <c r="I39" s="18">
        <v>42914</v>
      </c>
      <c r="J39" s="43" t="s">
        <v>213</v>
      </c>
    </row>
    <row r="40" spans="1:10" ht="52.5" customHeight="1">
      <c r="A40" s="17">
        <v>38</v>
      </c>
      <c r="B40" s="17" t="s">
        <v>208</v>
      </c>
      <c r="C40" s="17"/>
      <c r="D40" s="20"/>
      <c r="E40" s="17"/>
      <c r="F40" s="17" t="s">
        <v>129</v>
      </c>
      <c r="G40" s="21" t="s">
        <v>130</v>
      </c>
      <c r="H40" s="17" t="s">
        <v>180</v>
      </c>
      <c r="I40" s="18">
        <v>42942</v>
      </c>
      <c r="J40" s="43"/>
    </row>
    <row r="41" spans="1:10" ht="52.5" customHeight="1">
      <c r="A41" s="17">
        <v>39</v>
      </c>
      <c r="B41" s="17" t="s">
        <v>192</v>
      </c>
      <c r="C41" s="17" t="s">
        <v>193</v>
      </c>
      <c r="D41" s="20"/>
      <c r="E41" s="17"/>
      <c r="F41" s="17" t="s">
        <v>194</v>
      </c>
      <c r="G41" s="21" t="s">
        <v>188</v>
      </c>
      <c r="H41" s="17"/>
      <c r="I41" s="18">
        <v>42939</v>
      </c>
      <c r="J41" s="43" t="s">
        <v>213</v>
      </c>
    </row>
    <row r="42" spans="1:10" ht="52.5" customHeight="1">
      <c r="A42" s="17">
        <v>40</v>
      </c>
      <c r="B42" s="17" t="s">
        <v>212</v>
      </c>
      <c r="C42" s="17"/>
      <c r="D42" s="20"/>
      <c r="E42" s="17"/>
      <c r="F42" s="17"/>
      <c r="G42" s="21" t="s">
        <v>189</v>
      </c>
      <c r="H42" s="17"/>
      <c r="I42" s="18">
        <v>42942</v>
      </c>
      <c r="J42" s="43" t="s">
        <v>213</v>
      </c>
    </row>
    <row r="43" spans="2:9" ht="52.5" customHeight="1">
      <c r="B43" s="1"/>
      <c r="D43" s="1"/>
      <c r="E43" s="1"/>
      <c r="F43" s="1"/>
      <c r="H43" s="1"/>
      <c r="I43" s="1"/>
    </row>
    <row r="44" spans="1:9" ht="52.5" customHeight="1">
      <c r="A44" s="34"/>
      <c r="B44" s="35"/>
      <c r="C44" s="35"/>
      <c r="D44" s="36"/>
      <c r="E44" s="35"/>
      <c r="F44" s="35"/>
      <c r="G44" s="37"/>
      <c r="H44" s="35"/>
      <c r="I44" s="38"/>
    </row>
    <row r="45" spans="1:9" ht="52.5" customHeight="1">
      <c r="A45" s="34"/>
      <c r="B45" s="35"/>
      <c r="C45" s="35"/>
      <c r="D45" s="36"/>
      <c r="E45" s="35"/>
      <c r="F45" s="35"/>
      <c r="G45" s="37"/>
      <c r="H45" s="35"/>
      <c r="I45" s="38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625" style="15" customWidth="1"/>
    <col min="2" max="2" width="9.50390625" style="23" bestFit="1" customWidth="1"/>
    <col min="3" max="6" width="6.125" style="15" customWidth="1"/>
    <col min="7" max="14" width="6.00390625" style="15" customWidth="1"/>
    <col min="15" max="18" width="5.125" style="41" customWidth="1"/>
    <col min="19" max="19" width="9.75390625" style="41" customWidth="1"/>
    <col min="20" max="20" width="5.625" style="41" customWidth="1"/>
    <col min="21" max="16384" width="9.00390625" style="47" customWidth="1"/>
  </cols>
  <sheetData>
    <row r="1" spans="1:20" ht="23.25" customHeight="1">
      <c r="A1" s="23"/>
      <c r="C1" s="24" t="s">
        <v>312</v>
      </c>
      <c r="D1" s="24" t="s">
        <v>36</v>
      </c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  <c r="N1" s="24" t="s">
        <v>46</v>
      </c>
      <c r="O1" s="39"/>
      <c r="P1" s="39"/>
      <c r="Q1" s="39"/>
      <c r="R1" s="39"/>
      <c r="S1" s="39"/>
      <c r="T1" s="39"/>
    </row>
    <row r="2" spans="1:20" ht="23.25" customHeight="1">
      <c r="A2" s="25"/>
      <c r="B2" s="26" t="s">
        <v>313</v>
      </c>
      <c r="C2" s="27">
        <v>42942</v>
      </c>
      <c r="D2" s="27">
        <v>42970</v>
      </c>
      <c r="E2" s="27">
        <v>43005</v>
      </c>
      <c r="F2" s="27">
        <v>43033</v>
      </c>
      <c r="G2" s="27">
        <v>43061</v>
      </c>
      <c r="H2" s="27">
        <v>43096</v>
      </c>
      <c r="I2" s="27">
        <v>42759</v>
      </c>
      <c r="J2" s="27">
        <v>43166</v>
      </c>
      <c r="K2" s="27">
        <v>42822</v>
      </c>
      <c r="L2" s="27">
        <v>42850</v>
      </c>
      <c r="M2" s="27">
        <v>42878</v>
      </c>
      <c r="N2" s="27">
        <v>42913</v>
      </c>
      <c r="O2" s="69" t="s">
        <v>297</v>
      </c>
      <c r="P2" s="67" t="s">
        <v>298</v>
      </c>
      <c r="Q2" s="69" t="s">
        <v>299</v>
      </c>
      <c r="R2" s="67" t="s">
        <v>300</v>
      </c>
      <c r="S2" s="67" t="s">
        <v>301</v>
      </c>
      <c r="T2" s="67" t="s">
        <v>302</v>
      </c>
    </row>
    <row r="3" spans="1:20" ht="23.25" customHeight="1">
      <c r="A3" s="68" t="s">
        <v>314</v>
      </c>
      <c r="B3" s="28" t="s">
        <v>315</v>
      </c>
      <c r="C3" s="67" t="s">
        <v>316</v>
      </c>
      <c r="D3" s="68" t="s">
        <v>296</v>
      </c>
      <c r="E3" s="68" t="s">
        <v>296</v>
      </c>
      <c r="F3" s="67" t="s">
        <v>317</v>
      </c>
      <c r="G3" s="67" t="s">
        <v>318</v>
      </c>
      <c r="H3" s="67" t="s">
        <v>319</v>
      </c>
      <c r="I3" s="67" t="s">
        <v>320</v>
      </c>
      <c r="J3" s="69" t="s">
        <v>321</v>
      </c>
      <c r="K3" s="68" t="s">
        <v>322</v>
      </c>
      <c r="L3" s="68" t="s">
        <v>296</v>
      </c>
      <c r="M3" s="67" t="s">
        <v>311</v>
      </c>
      <c r="N3" s="70"/>
      <c r="O3" s="69"/>
      <c r="P3" s="67"/>
      <c r="Q3" s="69"/>
      <c r="R3" s="67"/>
      <c r="S3" s="67"/>
      <c r="T3" s="67"/>
    </row>
    <row r="4" spans="1:20" ht="23.25" customHeight="1">
      <c r="A4" s="68"/>
      <c r="B4" s="29"/>
      <c r="C4" s="67"/>
      <c r="D4" s="68"/>
      <c r="E4" s="68"/>
      <c r="F4" s="68"/>
      <c r="G4" s="68"/>
      <c r="H4" s="68"/>
      <c r="I4" s="68"/>
      <c r="J4" s="70"/>
      <c r="K4" s="68"/>
      <c r="L4" s="68"/>
      <c r="M4" s="67"/>
      <c r="N4" s="70"/>
      <c r="O4" s="69"/>
      <c r="P4" s="67"/>
      <c r="Q4" s="69"/>
      <c r="R4" s="67"/>
      <c r="S4" s="67"/>
      <c r="T4" s="67"/>
    </row>
    <row r="5" spans="1:20" ht="23.25" customHeight="1">
      <c r="A5" s="68"/>
      <c r="B5" s="30" t="s">
        <v>323</v>
      </c>
      <c r="C5" s="67"/>
      <c r="D5" s="68"/>
      <c r="E5" s="68"/>
      <c r="F5" s="68"/>
      <c r="G5" s="68"/>
      <c r="H5" s="68"/>
      <c r="I5" s="68"/>
      <c r="J5" s="70"/>
      <c r="K5" s="68"/>
      <c r="L5" s="68"/>
      <c r="M5" s="67"/>
      <c r="N5" s="68"/>
      <c r="O5" s="69"/>
      <c r="P5" s="67"/>
      <c r="Q5" s="69"/>
      <c r="R5" s="67"/>
      <c r="S5" s="67"/>
      <c r="T5" s="67"/>
    </row>
    <row r="6" spans="1:20" ht="23.25" customHeight="1">
      <c r="A6" s="26">
        <v>1</v>
      </c>
      <c r="B6" s="26" t="s">
        <v>5</v>
      </c>
      <c r="C6" s="42"/>
      <c r="D6" s="42"/>
      <c r="E6" s="42"/>
      <c r="F6" s="42"/>
      <c r="G6" s="42"/>
      <c r="H6" s="42"/>
      <c r="I6" s="42"/>
      <c r="J6" s="46"/>
      <c r="K6" s="42" t="s">
        <v>269</v>
      </c>
      <c r="L6" s="26"/>
      <c r="M6" s="26"/>
      <c r="N6" s="26"/>
      <c r="O6" s="26">
        <v>36</v>
      </c>
      <c r="P6" s="46"/>
      <c r="Q6" s="42"/>
      <c r="R6" s="46"/>
      <c r="S6" s="46"/>
      <c r="T6" s="27">
        <v>42914</v>
      </c>
    </row>
    <row r="7" spans="1:20" ht="23.25" customHeight="1">
      <c r="A7" s="26">
        <v>2</v>
      </c>
      <c r="B7" s="26" t="s">
        <v>22</v>
      </c>
      <c r="C7" s="42"/>
      <c r="D7" s="42"/>
      <c r="E7" s="42"/>
      <c r="F7" s="42"/>
      <c r="G7" s="42"/>
      <c r="H7" s="42"/>
      <c r="I7" s="42"/>
      <c r="J7" s="46"/>
      <c r="K7" s="42" t="s">
        <v>270</v>
      </c>
      <c r="L7" s="26"/>
      <c r="M7" s="26"/>
      <c r="N7" s="26"/>
      <c r="O7" s="26">
        <v>36</v>
      </c>
      <c r="P7" s="46"/>
      <c r="Q7" s="42"/>
      <c r="R7" s="46"/>
      <c r="S7" s="46"/>
      <c r="T7" s="27">
        <v>42914</v>
      </c>
    </row>
    <row r="8" spans="1:20" ht="23.25" customHeight="1">
      <c r="A8" s="26">
        <v>3</v>
      </c>
      <c r="B8" s="26" t="s">
        <v>93</v>
      </c>
      <c r="C8" s="42"/>
      <c r="D8" s="42">
        <v>131</v>
      </c>
      <c r="E8" s="42"/>
      <c r="F8" s="42"/>
      <c r="G8" s="42"/>
      <c r="H8" s="42"/>
      <c r="I8" s="42"/>
      <c r="J8" s="46"/>
      <c r="K8" s="42" t="s">
        <v>271</v>
      </c>
      <c r="L8" s="26"/>
      <c r="M8" s="26"/>
      <c r="N8" s="26"/>
      <c r="O8" s="46">
        <v>36</v>
      </c>
      <c r="P8" s="26"/>
      <c r="Q8" s="42"/>
      <c r="R8" s="46"/>
      <c r="S8" s="46"/>
      <c r="T8" s="27">
        <v>42923</v>
      </c>
    </row>
    <row r="9" spans="1:20" ht="23.25" customHeight="1">
      <c r="A9" s="26">
        <v>4</v>
      </c>
      <c r="B9" s="26" t="s">
        <v>324</v>
      </c>
      <c r="C9" s="42">
        <v>96</v>
      </c>
      <c r="D9" s="42">
        <v>99</v>
      </c>
      <c r="E9" s="42">
        <v>104</v>
      </c>
      <c r="F9" s="42">
        <v>92</v>
      </c>
      <c r="G9" s="42">
        <v>105</v>
      </c>
      <c r="H9" s="42">
        <v>106</v>
      </c>
      <c r="I9" s="42">
        <v>100</v>
      </c>
      <c r="J9" s="46">
        <v>99</v>
      </c>
      <c r="K9" s="42" t="s">
        <v>272</v>
      </c>
      <c r="L9" s="26">
        <v>97</v>
      </c>
      <c r="M9" s="26"/>
      <c r="N9" s="26"/>
      <c r="O9" s="46">
        <v>20</v>
      </c>
      <c r="P9" s="46"/>
      <c r="Q9" s="42">
        <v>77</v>
      </c>
      <c r="R9" s="46"/>
      <c r="S9" s="46" t="s">
        <v>303</v>
      </c>
      <c r="T9" s="27">
        <v>42926</v>
      </c>
    </row>
    <row r="10" spans="1:20" ht="23.25" customHeight="1">
      <c r="A10" s="26">
        <v>5</v>
      </c>
      <c r="B10" s="26" t="s">
        <v>2</v>
      </c>
      <c r="C10" s="42">
        <v>75</v>
      </c>
      <c r="D10" s="42">
        <v>83</v>
      </c>
      <c r="E10" s="42">
        <v>85</v>
      </c>
      <c r="F10" s="42"/>
      <c r="G10" s="42">
        <v>84</v>
      </c>
      <c r="H10" s="42"/>
      <c r="I10" s="42">
        <v>89</v>
      </c>
      <c r="J10" s="46">
        <v>80</v>
      </c>
      <c r="K10" s="42" t="s">
        <v>273</v>
      </c>
      <c r="L10" s="26"/>
      <c r="M10" s="26"/>
      <c r="N10" s="26"/>
      <c r="O10" s="46">
        <v>9</v>
      </c>
      <c r="P10" s="46"/>
      <c r="Q10" s="42"/>
      <c r="R10" s="46"/>
      <c r="S10" s="46" t="s">
        <v>304</v>
      </c>
      <c r="T10" s="27">
        <v>42914</v>
      </c>
    </row>
    <row r="11" spans="1:20" ht="23.25" customHeight="1">
      <c r="A11" s="26">
        <v>6</v>
      </c>
      <c r="B11" s="26" t="s">
        <v>325</v>
      </c>
      <c r="C11" s="42"/>
      <c r="D11" s="42">
        <v>100</v>
      </c>
      <c r="E11" s="42"/>
      <c r="F11" s="42">
        <v>100</v>
      </c>
      <c r="G11" s="42"/>
      <c r="H11" s="42">
        <v>94</v>
      </c>
      <c r="I11" s="42"/>
      <c r="J11" s="46"/>
      <c r="K11" s="42" t="s">
        <v>274</v>
      </c>
      <c r="L11" s="26"/>
      <c r="M11" s="42"/>
      <c r="N11" s="26"/>
      <c r="O11" s="46">
        <v>24</v>
      </c>
      <c r="P11" s="46"/>
      <c r="Q11" s="42"/>
      <c r="R11" s="46"/>
      <c r="S11" s="46"/>
      <c r="T11" s="27">
        <v>42970</v>
      </c>
    </row>
    <row r="12" spans="1:20" ht="23.25" customHeight="1">
      <c r="A12" s="26">
        <v>7</v>
      </c>
      <c r="B12" s="26" t="s">
        <v>0</v>
      </c>
      <c r="C12" s="42">
        <v>96</v>
      </c>
      <c r="D12" s="42">
        <v>97</v>
      </c>
      <c r="E12" s="42"/>
      <c r="F12" s="42">
        <v>100</v>
      </c>
      <c r="G12" s="42">
        <v>99</v>
      </c>
      <c r="H12" s="42">
        <v>100</v>
      </c>
      <c r="I12" s="42">
        <v>100</v>
      </c>
      <c r="J12" s="46">
        <v>100</v>
      </c>
      <c r="K12" s="42"/>
      <c r="L12" s="26">
        <v>95</v>
      </c>
      <c r="M12" s="26"/>
      <c r="N12" s="26"/>
      <c r="O12" s="46">
        <v>22</v>
      </c>
      <c r="P12" s="46"/>
      <c r="Q12" s="42">
        <v>73</v>
      </c>
      <c r="R12" s="46"/>
      <c r="S12" s="46" t="s">
        <v>326</v>
      </c>
      <c r="T12" s="27">
        <v>42923</v>
      </c>
    </row>
    <row r="13" spans="1:20" ht="23.25" customHeight="1">
      <c r="A13" s="26">
        <v>8</v>
      </c>
      <c r="B13" s="26" t="s">
        <v>1</v>
      </c>
      <c r="C13" s="42">
        <v>94</v>
      </c>
      <c r="D13" s="42">
        <v>97</v>
      </c>
      <c r="E13" s="42"/>
      <c r="F13" s="42"/>
      <c r="G13" s="42">
        <v>92</v>
      </c>
      <c r="H13" s="42">
        <v>93</v>
      </c>
      <c r="I13" s="42">
        <v>98</v>
      </c>
      <c r="J13" s="46"/>
      <c r="K13" s="42"/>
      <c r="L13" s="26">
        <v>108</v>
      </c>
      <c r="M13" s="26"/>
      <c r="N13" s="26"/>
      <c r="O13" s="46">
        <v>20</v>
      </c>
      <c r="P13" s="46"/>
      <c r="Q13" s="42">
        <v>88</v>
      </c>
      <c r="R13" s="46"/>
      <c r="S13" s="46" t="s">
        <v>305</v>
      </c>
      <c r="T13" s="27">
        <v>42914</v>
      </c>
    </row>
    <row r="14" spans="1:20" ht="23.25" customHeight="1">
      <c r="A14" s="26">
        <v>9</v>
      </c>
      <c r="B14" s="26" t="s">
        <v>327</v>
      </c>
      <c r="C14" s="42">
        <v>121</v>
      </c>
      <c r="D14" s="42"/>
      <c r="E14" s="42">
        <v>121</v>
      </c>
      <c r="F14" s="42">
        <v>123</v>
      </c>
      <c r="G14" s="42"/>
      <c r="H14" s="42">
        <v>110</v>
      </c>
      <c r="I14" s="42"/>
      <c r="J14" s="46"/>
      <c r="K14" s="42"/>
      <c r="L14" s="26">
        <v>111</v>
      </c>
      <c r="M14" s="26"/>
      <c r="N14" s="26"/>
      <c r="O14" s="26">
        <v>36</v>
      </c>
      <c r="P14" s="46"/>
      <c r="Q14" s="42">
        <v>75</v>
      </c>
      <c r="R14" s="46"/>
      <c r="S14" s="46"/>
      <c r="T14" s="27">
        <v>42923</v>
      </c>
    </row>
    <row r="15" spans="1:20" ht="23.25" customHeight="1">
      <c r="A15" s="26">
        <v>10</v>
      </c>
      <c r="B15" s="9" t="s">
        <v>141</v>
      </c>
      <c r="C15" s="42"/>
      <c r="D15" s="42"/>
      <c r="E15" s="42"/>
      <c r="F15" s="42"/>
      <c r="G15" s="42"/>
      <c r="H15" s="42"/>
      <c r="I15" s="42"/>
      <c r="J15" s="46"/>
      <c r="K15" s="42"/>
      <c r="L15" s="26"/>
      <c r="M15" s="26"/>
      <c r="N15" s="26"/>
      <c r="O15" s="26">
        <v>36</v>
      </c>
      <c r="P15" s="46"/>
      <c r="Q15" s="42"/>
      <c r="R15" s="46"/>
      <c r="S15" s="46"/>
      <c r="T15" s="27">
        <v>42914</v>
      </c>
    </row>
    <row r="16" spans="1:20" ht="23.25" customHeight="1">
      <c r="A16" s="26">
        <v>11</v>
      </c>
      <c r="B16" s="26" t="s">
        <v>105</v>
      </c>
      <c r="C16" s="42">
        <v>148</v>
      </c>
      <c r="D16" s="42"/>
      <c r="E16" s="42"/>
      <c r="F16" s="42"/>
      <c r="G16" s="42"/>
      <c r="H16" s="42"/>
      <c r="I16" s="42"/>
      <c r="J16" s="46"/>
      <c r="K16" s="42"/>
      <c r="L16" s="26"/>
      <c r="M16" s="42"/>
      <c r="N16" s="26"/>
      <c r="O16" s="46">
        <v>36</v>
      </c>
      <c r="P16" s="46"/>
      <c r="Q16" s="42"/>
      <c r="R16" s="46"/>
      <c r="S16" s="46"/>
      <c r="T16" s="27">
        <v>42914</v>
      </c>
    </row>
    <row r="17" spans="1:20" ht="23.25" customHeight="1">
      <c r="A17" s="26">
        <v>12</v>
      </c>
      <c r="B17" s="26" t="s">
        <v>106</v>
      </c>
      <c r="C17" s="42">
        <v>146</v>
      </c>
      <c r="D17" s="42"/>
      <c r="E17" s="42"/>
      <c r="F17" s="42"/>
      <c r="G17" s="42"/>
      <c r="H17" s="42"/>
      <c r="I17" s="42"/>
      <c r="J17" s="46">
        <v>112</v>
      </c>
      <c r="K17" s="42"/>
      <c r="L17" s="26"/>
      <c r="M17" s="26"/>
      <c r="N17" s="26"/>
      <c r="O17" s="46">
        <v>36</v>
      </c>
      <c r="P17" s="46"/>
      <c r="Q17" s="42"/>
      <c r="R17" s="46"/>
      <c r="S17" s="46"/>
      <c r="T17" s="27">
        <v>42914</v>
      </c>
    </row>
    <row r="18" spans="1:20" ht="23.25" customHeight="1">
      <c r="A18" s="26">
        <v>13</v>
      </c>
      <c r="B18" s="9" t="s">
        <v>328</v>
      </c>
      <c r="C18" s="42">
        <v>119</v>
      </c>
      <c r="D18" s="42">
        <v>124</v>
      </c>
      <c r="E18" s="42"/>
      <c r="F18" s="42">
        <v>124</v>
      </c>
      <c r="G18" s="42">
        <v>121</v>
      </c>
      <c r="H18" s="42">
        <v>114</v>
      </c>
      <c r="I18" s="42">
        <v>114</v>
      </c>
      <c r="J18" s="46"/>
      <c r="K18" s="42"/>
      <c r="L18" s="26">
        <v>123</v>
      </c>
      <c r="M18" s="42"/>
      <c r="N18" s="26"/>
      <c r="O18" s="46">
        <v>36</v>
      </c>
      <c r="P18" s="46"/>
      <c r="Q18" s="42">
        <v>87</v>
      </c>
      <c r="R18" s="46"/>
      <c r="S18" s="46"/>
      <c r="T18" s="27">
        <v>42939</v>
      </c>
    </row>
    <row r="19" spans="1:20" ht="23.25" customHeight="1">
      <c r="A19" s="26">
        <v>14</v>
      </c>
      <c r="B19" s="26" t="s">
        <v>78</v>
      </c>
      <c r="C19" s="42"/>
      <c r="D19" s="42"/>
      <c r="E19" s="42"/>
      <c r="F19" s="42"/>
      <c r="G19" s="42"/>
      <c r="H19" s="42"/>
      <c r="I19" s="42"/>
      <c r="J19" s="46"/>
      <c r="K19" s="42"/>
      <c r="L19" s="26"/>
      <c r="M19" s="26"/>
      <c r="N19" s="26"/>
      <c r="O19" s="46">
        <v>36</v>
      </c>
      <c r="P19" s="46"/>
      <c r="Q19" s="42"/>
      <c r="R19" s="46"/>
      <c r="S19" s="46"/>
      <c r="T19" s="27"/>
    </row>
    <row r="20" spans="1:20" ht="23.25" customHeight="1">
      <c r="A20" s="26">
        <v>15</v>
      </c>
      <c r="B20" s="26" t="s">
        <v>329</v>
      </c>
      <c r="C20" s="42">
        <v>92</v>
      </c>
      <c r="D20" s="42">
        <v>89</v>
      </c>
      <c r="E20" s="42">
        <v>92</v>
      </c>
      <c r="F20" s="42">
        <v>110</v>
      </c>
      <c r="G20" s="42">
        <v>99</v>
      </c>
      <c r="H20" s="42"/>
      <c r="I20" s="42"/>
      <c r="J20" s="46">
        <v>95</v>
      </c>
      <c r="K20" s="42"/>
      <c r="L20" s="26"/>
      <c r="M20" s="26"/>
      <c r="N20" s="26"/>
      <c r="O20" s="46">
        <v>16</v>
      </c>
      <c r="P20" s="46"/>
      <c r="Q20" s="42"/>
      <c r="R20" s="46"/>
      <c r="S20" s="46" t="s">
        <v>306</v>
      </c>
      <c r="T20" s="27">
        <v>42914</v>
      </c>
    </row>
    <row r="21" spans="1:20" ht="23.25" customHeight="1">
      <c r="A21" s="26">
        <v>16</v>
      </c>
      <c r="B21" s="26" t="s">
        <v>3</v>
      </c>
      <c r="C21" s="42"/>
      <c r="D21" s="42"/>
      <c r="E21" s="42"/>
      <c r="F21" s="42"/>
      <c r="G21" s="42"/>
      <c r="H21" s="42">
        <v>102</v>
      </c>
      <c r="I21" s="42"/>
      <c r="J21" s="46"/>
      <c r="K21" s="42"/>
      <c r="L21" s="26">
        <v>114</v>
      </c>
      <c r="M21" s="26"/>
      <c r="N21" s="26"/>
      <c r="O21" s="46">
        <v>30</v>
      </c>
      <c r="P21" s="46"/>
      <c r="Q21" s="42">
        <v>84</v>
      </c>
      <c r="R21" s="46"/>
      <c r="S21" s="46"/>
      <c r="T21" s="27">
        <v>42914</v>
      </c>
    </row>
    <row r="22" spans="1:20" ht="23.25" customHeight="1">
      <c r="A22" s="26">
        <v>17</v>
      </c>
      <c r="B22" s="9" t="s">
        <v>142</v>
      </c>
      <c r="C22" s="42"/>
      <c r="D22" s="42"/>
      <c r="E22" s="42"/>
      <c r="F22" s="42"/>
      <c r="G22" s="42"/>
      <c r="H22" s="42"/>
      <c r="I22" s="42"/>
      <c r="J22" s="46"/>
      <c r="K22" s="42"/>
      <c r="L22" s="26"/>
      <c r="M22" s="26"/>
      <c r="N22" s="26"/>
      <c r="O22" s="46">
        <v>36</v>
      </c>
      <c r="P22" s="46"/>
      <c r="Q22" s="42"/>
      <c r="R22" s="46"/>
      <c r="S22" s="46"/>
      <c r="T22" s="27">
        <v>42942</v>
      </c>
    </row>
    <row r="23" spans="1:20" ht="23.25" customHeight="1">
      <c r="A23" s="26">
        <v>18</v>
      </c>
      <c r="B23" s="9" t="s">
        <v>330</v>
      </c>
      <c r="C23" s="42">
        <v>105</v>
      </c>
      <c r="D23" s="42"/>
      <c r="E23" s="42">
        <v>110</v>
      </c>
      <c r="F23" s="42"/>
      <c r="G23" s="42"/>
      <c r="H23" s="42"/>
      <c r="I23" s="42"/>
      <c r="J23" s="46"/>
      <c r="K23" s="42"/>
      <c r="L23" s="26"/>
      <c r="M23" s="26"/>
      <c r="N23" s="26"/>
      <c r="O23" s="46">
        <v>31</v>
      </c>
      <c r="P23" s="46"/>
      <c r="Q23" s="42"/>
      <c r="R23" s="46"/>
      <c r="S23" s="46"/>
      <c r="T23" s="27">
        <v>42942</v>
      </c>
    </row>
    <row r="24" spans="1:20" ht="23.25" customHeight="1">
      <c r="A24" s="26">
        <v>19</v>
      </c>
      <c r="B24" s="9" t="s">
        <v>143</v>
      </c>
      <c r="C24" s="42"/>
      <c r="D24" s="42"/>
      <c r="E24" s="42"/>
      <c r="F24" s="42"/>
      <c r="G24" s="42"/>
      <c r="H24" s="42"/>
      <c r="I24" s="42"/>
      <c r="J24" s="46"/>
      <c r="K24" s="42"/>
      <c r="L24" s="26"/>
      <c r="M24" s="26"/>
      <c r="N24" s="26"/>
      <c r="O24" s="46">
        <v>36</v>
      </c>
      <c r="P24" s="46"/>
      <c r="Q24" s="42"/>
      <c r="R24" s="46"/>
      <c r="S24" s="46"/>
      <c r="T24" s="27"/>
    </row>
    <row r="25" spans="1:20" ht="23.25" customHeight="1">
      <c r="A25" s="26">
        <v>20</v>
      </c>
      <c r="B25" s="26" t="s">
        <v>4</v>
      </c>
      <c r="C25" s="42">
        <v>99</v>
      </c>
      <c r="D25" s="42"/>
      <c r="E25" s="42"/>
      <c r="F25" s="42"/>
      <c r="G25" s="42">
        <v>103</v>
      </c>
      <c r="H25" s="42"/>
      <c r="I25" s="42"/>
      <c r="J25" s="46">
        <v>103</v>
      </c>
      <c r="K25" s="42"/>
      <c r="L25" s="26"/>
      <c r="M25" s="26"/>
      <c r="N25" s="26"/>
      <c r="O25" s="46">
        <v>23</v>
      </c>
      <c r="P25" s="46"/>
      <c r="Q25" s="42"/>
      <c r="R25" s="46"/>
      <c r="S25" s="46"/>
      <c r="T25" s="27">
        <v>42942</v>
      </c>
    </row>
    <row r="26" spans="1:20" ht="23.25" customHeight="1">
      <c r="A26" s="26">
        <v>21</v>
      </c>
      <c r="B26" s="26" t="s">
        <v>131</v>
      </c>
      <c r="C26" s="42">
        <v>108</v>
      </c>
      <c r="D26" s="42"/>
      <c r="E26" s="42"/>
      <c r="F26" s="42"/>
      <c r="G26" s="42"/>
      <c r="H26" s="42"/>
      <c r="I26" s="42"/>
      <c r="J26" s="46"/>
      <c r="K26" s="42"/>
      <c r="L26" s="26"/>
      <c r="M26" s="42"/>
      <c r="N26" s="26"/>
      <c r="O26" s="46">
        <v>32</v>
      </c>
      <c r="P26" s="46"/>
      <c r="Q26" s="42"/>
      <c r="R26" s="46"/>
      <c r="S26" s="46"/>
      <c r="T26" s="27">
        <v>42939</v>
      </c>
    </row>
    <row r="27" spans="1:20" ht="23.25" customHeight="1">
      <c r="A27" s="26">
        <v>22</v>
      </c>
      <c r="B27" s="26" t="s">
        <v>6</v>
      </c>
      <c r="C27" s="42">
        <v>76</v>
      </c>
      <c r="D27" s="42">
        <v>76</v>
      </c>
      <c r="E27" s="42">
        <v>89</v>
      </c>
      <c r="F27" s="42">
        <v>74</v>
      </c>
      <c r="G27" s="42">
        <v>77</v>
      </c>
      <c r="H27" s="42">
        <v>77</v>
      </c>
      <c r="I27" s="42">
        <v>84</v>
      </c>
      <c r="J27" s="46">
        <v>78</v>
      </c>
      <c r="K27" s="42"/>
      <c r="L27" s="26">
        <v>78</v>
      </c>
      <c r="M27" s="26"/>
      <c r="N27" s="26"/>
      <c r="O27" s="46">
        <v>7</v>
      </c>
      <c r="P27" s="46">
        <v>6</v>
      </c>
      <c r="Q27" s="42">
        <v>71</v>
      </c>
      <c r="R27" s="46">
        <v>1</v>
      </c>
      <c r="S27" s="46" t="s">
        <v>307</v>
      </c>
      <c r="T27" s="40">
        <v>42914</v>
      </c>
    </row>
    <row r="28" spans="1:20" ht="23.25" customHeight="1">
      <c r="A28" s="26">
        <v>23</v>
      </c>
      <c r="B28" s="26" t="s">
        <v>7</v>
      </c>
      <c r="C28" s="42">
        <v>94</v>
      </c>
      <c r="D28" s="42"/>
      <c r="E28" s="42"/>
      <c r="F28" s="42"/>
      <c r="G28" s="42"/>
      <c r="H28" s="42"/>
      <c r="I28" s="42"/>
      <c r="J28" s="46"/>
      <c r="K28" s="42"/>
      <c r="L28" s="26"/>
      <c r="M28" s="42"/>
      <c r="N28" s="26"/>
      <c r="O28" s="46">
        <v>25</v>
      </c>
      <c r="P28" s="46"/>
      <c r="Q28" s="42"/>
      <c r="R28" s="46"/>
      <c r="S28" s="46"/>
      <c r="T28" s="27">
        <v>42942</v>
      </c>
    </row>
    <row r="29" spans="1:20" ht="23.25" customHeight="1">
      <c r="A29" s="26">
        <v>24</v>
      </c>
      <c r="B29" s="9" t="s">
        <v>144</v>
      </c>
      <c r="C29" s="42"/>
      <c r="D29" s="42"/>
      <c r="E29" s="42"/>
      <c r="F29" s="42"/>
      <c r="G29" s="42"/>
      <c r="H29" s="42"/>
      <c r="I29" s="42"/>
      <c r="J29" s="46"/>
      <c r="K29" s="42"/>
      <c r="L29" s="26"/>
      <c r="M29" s="26"/>
      <c r="N29" s="26"/>
      <c r="O29" s="46">
        <v>36</v>
      </c>
      <c r="P29" s="46"/>
      <c r="Q29" s="42"/>
      <c r="R29" s="46"/>
      <c r="S29" s="46"/>
      <c r="T29" s="27">
        <v>42942</v>
      </c>
    </row>
    <row r="30" spans="1:20" ht="23.25" customHeight="1">
      <c r="A30" s="26">
        <v>25</v>
      </c>
      <c r="B30" s="9" t="s">
        <v>145</v>
      </c>
      <c r="C30" s="42"/>
      <c r="D30" s="42"/>
      <c r="E30" s="42">
        <v>120</v>
      </c>
      <c r="F30" s="42">
        <v>123</v>
      </c>
      <c r="G30" s="42">
        <v>119</v>
      </c>
      <c r="H30" s="42"/>
      <c r="I30" s="42"/>
      <c r="J30" s="46"/>
      <c r="K30" s="42"/>
      <c r="L30" s="26"/>
      <c r="M30" s="26"/>
      <c r="N30" s="26"/>
      <c r="O30" s="46">
        <v>36</v>
      </c>
      <c r="P30" s="46"/>
      <c r="Q30" s="42"/>
      <c r="R30" s="46"/>
      <c r="S30" s="46"/>
      <c r="T30" s="40">
        <v>43005</v>
      </c>
    </row>
    <row r="31" spans="1:20" ht="23.25" customHeight="1">
      <c r="A31" s="26">
        <v>26</v>
      </c>
      <c r="B31" s="26" t="s">
        <v>27</v>
      </c>
      <c r="C31" s="42">
        <v>109</v>
      </c>
      <c r="D31" s="42">
        <v>116</v>
      </c>
      <c r="E31" s="42">
        <v>108</v>
      </c>
      <c r="F31" s="42">
        <v>108</v>
      </c>
      <c r="G31" s="42"/>
      <c r="H31" s="42">
        <v>112</v>
      </c>
      <c r="I31" s="42">
        <v>111</v>
      </c>
      <c r="J31" s="46"/>
      <c r="K31" s="42"/>
      <c r="L31" s="26">
        <v>111</v>
      </c>
      <c r="M31" s="26"/>
      <c r="N31" s="26"/>
      <c r="O31" s="46">
        <v>33</v>
      </c>
      <c r="P31" s="46">
        <v>32</v>
      </c>
      <c r="Q31" s="42">
        <v>75</v>
      </c>
      <c r="R31" s="46">
        <v>3</v>
      </c>
      <c r="S31" s="46"/>
      <c r="T31" s="27">
        <v>42942</v>
      </c>
    </row>
    <row r="32" spans="1:20" ht="23.25" customHeight="1">
      <c r="A32" s="26">
        <v>27</v>
      </c>
      <c r="B32" s="26" t="s">
        <v>136</v>
      </c>
      <c r="C32" s="42"/>
      <c r="D32" s="42"/>
      <c r="E32" s="42"/>
      <c r="F32" s="42"/>
      <c r="G32" s="42"/>
      <c r="H32" s="42"/>
      <c r="I32" s="42"/>
      <c r="J32" s="46"/>
      <c r="K32" s="42"/>
      <c r="L32" s="26"/>
      <c r="M32" s="26"/>
      <c r="N32" s="26"/>
      <c r="O32" s="46">
        <v>36</v>
      </c>
      <c r="P32" s="46"/>
      <c r="Q32" s="42"/>
      <c r="R32" s="46"/>
      <c r="S32" s="46"/>
      <c r="T32" s="40"/>
    </row>
    <row r="33" spans="1:20" ht="23.25" customHeight="1">
      <c r="A33" s="26">
        <v>28</v>
      </c>
      <c r="B33" s="26" t="s">
        <v>8</v>
      </c>
      <c r="C33" s="26">
        <v>108</v>
      </c>
      <c r="D33" s="26"/>
      <c r="E33" s="26"/>
      <c r="F33" s="26"/>
      <c r="G33" s="26"/>
      <c r="H33" s="26">
        <v>117</v>
      </c>
      <c r="I33" s="26"/>
      <c r="J33" s="26"/>
      <c r="K33" s="26"/>
      <c r="L33" s="26"/>
      <c r="M33" s="26"/>
      <c r="N33" s="26"/>
      <c r="O33" s="26">
        <v>36</v>
      </c>
      <c r="P33" s="26"/>
      <c r="Q33" s="26"/>
      <c r="R33" s="26"/>
      <c r="S33" s="26"/>
      <c r="T33" s="40">
        <v>42939</v>
      </c>
    </row>
    <row r="34" spans="1:20" ht="23.25" customHeight="1">
      <c r="A34" s="26">
        <v>29</v>
      </c>
      <c r="B34" s="26" t="s">
        <v>24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36</v>
      </c>
      <c r="P34" s="26"/>
      <c r="Q34" s="26"/>
      <c r="R34" s="26"/>
      <c r="S34" s="26"/>
      <c r="T34" s="27">
        <v>43166</v>
      </c>
    </row>
    <row r="35" spans="1:20" ht="23.25" customHeight="1">
      <c r="A35" s="26">
        <v>30</v>
      </c>
      <c r="B35" s="26" t="s">
        <v>28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v>36</v>
      </c>
      <c r="P35" s="26"/>
      <c r="Q35" s="26"/>
      <c r="R35" s="26"/>
      <c r="S35" s="26"/>
      <c r="T35" s="27">
        <v>42914</v>
      </c>
    </row>
    <row r="36" spans="1:20" ht="23.25" customHeight="1">
      <c r="A36" s="26">
        <v>31</v>
      </c>
      <c r="B36" s="26" t="s">
        <v>29</v>
      </c>
      <c r="C36" s="26">
        <v>83</v>
      </c>
      <c r="D36" s="26">
        <v>92</v>
      </c>
      <c r="E36" s="26">
        <v>94</v>
      </c>
      <c r="F36" s="26">
        <v>90</v>
      </c>
      <c r="G36" s="26"/>
      <c r="H36" s="26"/>
      <c r="I36" s="26"/>
      <c r="J36" s="26">
        <v>93</v>
      </c>
      <c r="K36" s="26"/>
      <c r="L36" s="26">
        <v>91</v>
      </c>
      <c r="M36" s="26"/>
      <c r="N36" s="26"/>
      <c r="O36" s="26">
        <v>15</v>
      </c>
      <c r="P36" s="26"/>
      <c r="Q36" s="26">
        <v>76</v>
      </c>
      <c r="R36" s="26"/>
      <c r="S36" s="26" t="s">
        <v>308</v>
      </c>
      <c r="T36" s="27">
        <v>42942</v>
      </c>
    </row>
    <row r="37" spans="1:20" ht="23.25" customHeight="1">
      <c r="A37" s="26">
        <v>32</v>
      </c>
      <c r="B37" s="26" t="s">
        <v>91</v>
      </c>
      <c r="C37" s="26"/>
      <c r="D37" s="26"/>
      <c r="E37" s="26"/>
      <c r="F37" s="26">
        <v>97</v>
      </c>
      <c r="G37" s="26"/>
      <c r="H37" s="26"/>
      <c r="I37" s="26"/>
      <c r="J37" s="26"/>
      <c r="K37" s="26"/>
      <c r="L37" s="26"/>
      <c r="M37" s="26"/>
      <c r="N37" s="26"/>
      <c r="O37" s="26">
        <v>21</v>
      </c>
      <c r="P37" s="26"/>
      <c r="Q37" s="26"/>
      <c r="R37" s="26"/>
      <c r="S37" s="26"/>
      <c r="T37" s="27"/>
    </row>
    <row r="38" spans="1:20" ht="23.25" customHeight="1">
      <c r="A38" s="26">
        <v>33</v>
      </c>
      <c r="B38" s="26" t="s">
        <v>94</v>
      </c>
      <c r="C38" s="26">
        <v>100</v>
      </c>
      <c r="D38" s="26">
        <v>96</v>
      </c>
      <c r="E38" s="26"/>
      <c r="F38" s="26"/>
      <c r="G38" s="26">
        <v>102</v>
      </c>
      <c r="H38" s="26"/>
      <c r="I38" s="26"/>
      <c r="J38" s="26"/>
      <c r="K38" s="26"/>
      <c r="L38" s="26"/>
      <c r="M38" s="26"/>
      <c r="N38" s="26"/>
      <c r="O38" s="26">
        <v>22</v>
      </c>
      <c r="P38" s="26"/>
      <c r="Q38" s="26"/>
      <c r="R38" s="26"/>
      <c r="S38" s="26"/>
      <c r="T38" s="27">
        <v>42942</v>
      </c>
    </row>
    <row r="39" spans="1:20" ht="23.25" customHeight="1">
      <c r="A39" s="26">
        <v>34</v>
      </c>
      <c r="B39" s="26" t="s">
        <v>331</v>
      </c>
      <c r="C39" s="26">
        <v>93</v>
      </c>
      <c r="D39" s="26">
        <v>99</v>
      </c>
      <c r="E39" s="26">
        <v>89</v>
      </c>
      <c r="F39" s="26">
        <v>88</v>
      </c>
      <c r="G39" s="26"/>
      <c r="H39" s="26">
        <v>86</v>
      </c>
      <c r="I39" s="26"/>
      <c r="J39" s="26"/>
      <c r="K39" s="26"/>
      <c r="L39" s="26">
        <v>100</v>
      </c>
      <c r="M39" s="26"/>
      <c r="N39" s="26"/>
      <c r="O39" s="26">
        <v>14</v>
      </c>
      <c r="P39" s="26"/>
      <c r="Q39" s="26">
        <v>83</v>
      </c>
      <c r="R39" s="26"/>
      <c r="S39" s="26" t="s">
        <v>309</v>
      </c>
      <c r="T39" s="27">
        <v>42925</v>
      </c>
    </row>
    <row r="40" spans="1:20" ht="23.25" customHeight="1">
      <c r="A40" s="26">
        <v>35</v>
      </c>
      <c r="B40" s="9" t="s">
        <v>107</v>
      </c>
      <c r="C40" s="26">
        <v>88</v>
      </c>
      <c r="D40" s="26"/>
      <c r="E40" s="26"/>
      <c r="F40" s="26"/>
      <c r="G40" s="26"/>
      <c r="H40" s="26">
        <v>91</v>
      </c>
      <c r="I40" s="26"/>
      <c r="J40" s="26"/>
      <c r="K40" s="26"/>
      <c r="L40" s="26"/>
      <c r="M40" s="26"/>
      <c r="N40" s="26"/>
      <c r="O40" s="26">
        <v>18</v>
      </c>
      <c r="P40" s="26"/>
      <c r="Q40" s="26"/>
      <c r="R40" s="26"/>
      <c r="S40" s="26"/>
      <c r="T40" s="27">
        <v>42942</v>
      </c>
    </row>
    <row r="41" spans="1:20" ht="23.25" customHeight="1">
      <c r="A41" s="26">
        <v>36</v>
      </c>
      <c r="B41" s="9" t="s">
        <v>332</v>
      </c>
      <c r="C41" s="26"/>
      <c r="D41" s="26">
        <v>96</v>
      </c>
      <c r="E41" s="26">
        <v>91</v>
      </c>
      <c r="F41" s="26">
        <v>94</v>
      </c>
      <c r="G41" s="26">
        <v>93</v>
      </c>
      <c r="H41" s="26">
        <v>90</v>
      </c>
      <c r="I41" s="26">
        <v>95</v>
      </c>
      <c r="J41" s="26">
        <v>93</v>
      </c>
      <c r="K41" s="26"/>
      <c r="L41" s="26">
        <v>89</v>
      </c>
      <c r="M41" s="26"/>
      <c r="N41" s="26"/>
      <c r="O41" s="26">
        <v>18</v>
      </c>
      <c r="P41" s="26">
        <v>16</v>
      </c>
      <c r="Q41" s="26">
        <v>71</v>
      </c>
      <c r="R41" s="26">
        <v>2</v>
      </c>
      <c r="S41" s="26" t="s">
        <v>310</v>
      </c>
      <c r="T41" s="27">
        <v>42970</v>
      </c>
    </row>
    <row r="42" spans="1:20" ht="23.25" customHeight="1">
      <c r="A42" s="26">
        <v>37</v>
      </c>
      <c r="B42" s="26" t="s">
        <v>104</v>
      </c>
      <c r="C42" s="26">
        <v>113</v>
      </c>
      <c r="D42" s="26">
        <v>113</v>
      </c>
      <c r="E42" s="26">
        <v>125</v>
      </c>
      <c r="F42" s="26">
        <v>120</v>
      </c>
      <c r="G42" s="26">
        <v>118</v>
      </c>
      <c r="H42" s="26"/>
      <c r="I42" s="26">
        <v>126</v>
      </c>
      <c r="J42" s="26">
        <v>118</v>
      </c>
      <c r="K42" s="26"/>
      <c r="L42" s="26">
        <v>126</v>
      </c>
      <c r="M42" s="26"/>
      <c r="N42" s="26"/>
      <c r="O42" s="26">
        <v>36</v>
      </c>
      <c r="P42" s="26"/>
      <c r="Q42" s="26">
        <v>90</v>
      </c>
      <c r="R42" s="26"/>
      <c r="S42" s="26"/>
      <c r="T42" s="27">
        <v>42914</v>
      </c>
    </row>
    <row r="43" spans="1:20" ht="23.25" customHeight="1">
      <c r="A43" s="26">
        <v>38</v>
      </c>
      <c r="B43" s="26" t="s">
        <v>333</v>
      </c>
      <c r="C43" s="26">
        <v>114</v>
      </c>
      <c r="D43" s="26"/>
      <c r="E43" s="26"/>
      <c r="F43" s="26">
        <v>118</v>
      </c>
      <c r="G43" s="26">
        <v>116</v>
      </c>
      <c r="H43" s="26"/>
      <c r="I43" s="26">
        <v>127</v>
      </c>
      <c r="J43" s="26">
        <v>115</v>
      </c>
      <c r="K43" s="26"/>
      <c r="L43" s="26"/>
      <c r="M43" s="26"/>
      <c r="N43" s="26"/>
      <c r="O43" s="26">
        <v>36</v>
      </c>
      <c r="P43" s="26"/>
      <c r="Q43" s="26"/>
      <c r="R43" s="26"/>
      <c r="S43" s="26"/>
      <c r="T43" s="27">
        <v>42942</v>
      </c>
    </row>
    <row r="44" spans="1:20" ht="23.25" customHeight="1">
      <c r="A44" s="26">
        <v>39</v>
      </c>
      <c r="B44" s="26" t="s">
        <v>192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36</v>
      </c>
      <c r="P44" s="26"/>
      <c r="Q44" s="26"/>
      <c r="R44" s="26"/>
      <c r="S44" s="26"/>
      <c r="T44" s="27">
        <v>42939</v>
      </c>
    </row>
    <row r="45" spans="1:20" ht="23.25" customHeight="1">
      <c r="A45" s="26">
        <v>40</v>
      </c>
      <c r="B45" s="26" t="s">
        <v>334</v>
      </c>
      <c r="C45" s="26"/>
      <c r="D45" s="26">
        <v>109</v>
      </c>
      <c r="E45" s="26">
        <v>111</v>
      </c>
      <c r="F45" s="26">
        <v>98</v>
      </c>
      <c r="G45" s="26"/>
      <c r="H45" s="26"/>
      <c r="I45" s="26"/>
      <c r="J45" s="26"/>
      <c r="K45" s="26"/>
      <c r="L45" s="26">
        <v>114</v>
      </c>
      <c r="M45" s="26"/>
      <c r="N45" s="26"/>
      <c r="O45" s="26">
        <v>20</v>
      </c>
      <c r="P45" s="26"/>
      <c r="Q45" s="26">
        <v>94</v>
      </c>
      <c r="R45" s="26"/>
      <c r="S45" s="26"/>
      <c r="T45" s="27">
        <v>42942</v>
      </c>
    </row>
  </sheetData>
  <sheetProtection/>
  <mergeCells count="19"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  <mergeCell ref="R2:R5"/>
    <mergeCell ref="P2:P5"/>
    <mergeCell ref="L3:L5"/>
    <mergeCell ref="M3:M5"/>
    <mergeCell ref="Q2:Q5"/>
    <mergeCell ref="G3:G5"/>
    <mergeCell ref="H3:H5"/>
    <mergeCell ref="I3:I5"/>
    <mergeCell ref="K3: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5" customHeight="1">
      <c r="A1" s="89" t="s">
        <v>295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7.75" customHeight="1">
      <c r="A2" s="71" t="s">
        <v>276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7.75" customHeight="1">
      <c r="A3" s="71" t="s">
        <v>277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7.75" customHeight="1">
      <c r="A4" s="71" t="s">
        <v>278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7.75" customHeight="1">
      <c r="A5" s="73" t="s">
        <v>279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7.75" customHeight="1">
      <c r="A6" s="87" t="s">
        <v>280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27.75" customHeight="1">
      <c r="A7" s="71" t="s">
        <v>215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27.75" customHeight="1">
      <c r="A8" s="71" t="s">
        <v>216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27.75" customHeight="1">
      <c r="A9" s="73" t="s">
        <v>275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27.75" customHeight="1">
      <c r="A10" s="71" t="s">
        <v>217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27.75" customHeight="1" thickBot="1">
      <c r="A11" s="73" t="s">
        <v>218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24.75" customHeight="1">
      <c r="A12" s="81" t="s">
        <v>219</v>
      </c>
      <c r="B12" s="81"/>
      <c r="C12" s="81"/>
      <c r="H12" s="82" t="s">
        <v>220</v>
      </c>
      <c r="I12" s="83"/>
      <c r="J12" s="83"/>
      <c r="K12" s="83"/>
      <c r="L12" s="83"/>
      <c r="M12" s="83"/>
      <c r="N12" s="84"/>
    </row>
    <row r="13" spans="1:14" ht="24.75" customHeight="1">
      <c r="A13" s="7" t="s">
        <v>221</v>
      </c>
      <c r="B13" s="48" t="s">
        <v>282</v>
      </c>
      <c r="C13" s="49" t="s">
        <v>222</v>
      </c>
      <c r="D13" s="48" t="s">
        <v>201</v>
      </c>
      <c r="E13" s="49" t="s">
        <v>223</v>
      </c>
      <c r="F13" s="50" t="s">
        <v>287</v>
      </c>
      <c r="G13" s="50"/>
      <c r="H13" s="8" t="s">
        <v>224</v>
      </c>
      <c r="I13" s="9" t="s">
        <v>225</v>
      </c>
      <c r="J13" s="9" t="s">
        <v>226</v>
      </c>
      <c r="K13" s="9" t="s">
        <v>227</v>
      </c>
      <c r="L13" s="9" t="s">
        <v>228</v>
      </c>
      <c r="M13" s="9" t="s">
        <v>229</v>
      </c>
      <c r="N13" s="10" t="s">
        <v>230</v>
      </c>
    </row>
    <row r="14" spans="1:14" ht="24.75" customHeight="1">
      <c r="A14" s="7" t="s">
        <v>231</v>
      </c>
      <c r="B14" s="48" t="s">
        <v>199</v>
      </c>
      <c r="C14" s="49" t="s">
        <v>232</v>
      </c>
      <c r="D14" s="48" t="s">
        <v>284</v>
      </c>
      <c r="E14" s="51"/>
      <c r="F14" s="50" t="s">
        <v>288</v>
      </c>
      <c r="G14" s="51"/>
      <c r="H14" s="31" t="s">
        <v>233</v>
      </c>
      <c r="I14" s="9">
        <f>1</f>
        <v>1</v>
      </c>
      <c r="J14" s="9">
        <f>2</f>
        <v>2</v>
      </c>
      <c r="K14" s="9">
        <f>3</f>
        <v>3</v>
      </c>
      <c r="L14" s="9">
        <f>4</f>
        <v>4</v>
      </c>
      <c r="M14" s="9">
        <f>5</f>
        <v>5</v>
      </c>
      <c r="N14" s="10">
        <f>6</f>
        <v>6</v>
      </c>
    </row>
    <row r="15" spans="1:14" ht="24.75" customHeight="1">
      <c r="A15" s="7" t="s">
        <v>234</v>
      </c>
      <c r="B15" s="48" t="s">
        <v>202</v>
      </c>
      <c r="C15" s="49" t="s">
        <v>235</v>
      </c>
      <c r="D15" s="48" t="s">
        <v>285</v>
      </c>
      <c r="E15" s="49" t="s">
        <v>236</v>
      </c>
      <c r="F15" s="51" t="s">
        <v>289</v>
      </c>
      <c r="G15" s="50"/>
      <c r="H15" s="31" t="s">
        <v>237</v>
      </c>
      <c r="I15" s="9">
        <f>0</f>
        <v>0</v>
      </c>
      <c r="J15" s="9">
        <f>1</f>
        <v>1</v>
      </c>
      <c r="K15" s="9">
        <f>2</f>
        <v>2</v>
      </c>
      <c r="L15" s="9">
        <f>3</f>
        <v>3</v>
      </c>
      <c r="M15" s="9">
        <f>4</f>
        <v>4</v>
      </c>
      <c r="N15" s="10">
        <f>5</f>
        <v>5</v>
      </c>
    </row>
    <row r="16" spans="1:14" ht="24.75" customHeight="1">
      <c r="A16" s="7" t="s">
        <v>238</v>
      </c>
      <c r="B16" s="48" t="s">
        <v>198</v>
      </c>
      <c r="C16" s="49" t="s">
        <v>239</v>
      </c>
      <c r="D16" s="48" t="s">
        <v>286</v>
      </c>
      <c r="F16" s="5" t="s">
        <v>290</v>
      </c>
      <c r="G16" s="50"/>
      <c r="H16" s="31" t="s">
        <v>241</v>
      </c>
      <c r="I16" s="9">
        <f>0</f>
        <v>0</v>
      </c>
      <c r="J16" s="9">
        <f>0</f>
        <v>0</v>
      </c>
      <c r="K16" s="9">
        <f>1</f>
        <v>1</v>
      </c>
      <c r="L16" s="9">
        <f>2</f>
        <v>2</v>
      </c>
      <c r="M16" s="9">
        <f>3</f>
        <v>3</v>
      </c>
      <c r="N16" s="10">
        <f>4</f>
        <v>4</v>
      </c>
    </row>
    <row r="17" spans="1:14" ht="24.75" customHeight="1" thickBot="1">
      <c r="A17" s="7" t="s">
        <v>242</v>
      </c>
      <c r="B17" s="48" t="s">
        <v>200</v>
      </c>
      <c r="D17" s="5" t="s">
        <v>292</v>
      </c>
      <c r="E17" s="49" t="s">
        <v>240</v>
      </c>
      <c r="F17" s="50" t="s">
        <v>291</v>
      </c>
      <c r="G17" s="50"/>
      <c r="H17" s="32" t="s">
        <v>243</v>
      </c>
      <c r="I17" s="11" t="s">
        <v>244</v>
      </c>
      <c r="J17" s="11" t="s">
        <v>244</v>
      </c>
      <c r="K17" s="11" t="s">
        <v>245</v>
      </c>
      <c r="L17" s="11" t="s">
        <v>246</v>
      </c>
      <c r="M17" s="12">
        <f>1</f>
        <v>1</v>
      </c>
      <c r="N17" s="13">
        <f>1</f>
        <v>1</v>
      </c>
    </row>
    <row r="18" spans="1:14" ht="24.75" customHeight="1" thickBot="1">
      <c r="A18" s="7" t="s">
        <v>247</v>
      </c>
      <c r="B18" s="48" t="s">
        <v>283</v>
      </c>
      <c r="F18" s="5" t="s">
        <v>286</v>
      </c>
      <c r="G18" s="50"/>
      <c r="H18" s="52"/>
      <c r="I18" s="53"/>
      <c r="J18" s="53"/>
      <c r="K18" s="53"/>
      <c r="L18" s="53"/>
      <c r="M18" s="54"/>
      <c r="N18" s="54"/>
    </row>
    <row r="19" spans="1:14" ht="24.75" customHeight="1">
      <c r="A19" s="62" t="s">
        <v>248</v>
      </c>
      <c r="B19" s="55" t="s">
        <v>249</v>
      </c>
      <c r="C19" s="55" t="s">
        <v>250</v>
      </c>
      <c r="D19" s="85" t="s">
        <v>251</v>
      </c>
      <c r="E19" s="85"/>
      <c r="F19" s="85"/>
      <c r="G19" s="55" t="s">
        <v>252</v>
      </c>
      <c r="H19" s="85" t="s">
        <v>251</v>
      </c>
      <c r="I19" s="85"/>
      <c r="J19" s="85"/>
      <c r="K19" s="85"/>
      <c r="L19" s="85"/>
      <c r="M19" s="85" t="s">
        <v>253</v>
      </c>
      <c r="N19" s="86"/>
    </row>
    <row r="20" spans="1:14" ht="24.75" customHeight="1">
      <c r="A20" s="95"/>
      <c r="B20" s="9">
        <v>1</v>
      </c>
      <c r="C20" s="56">
        <v>99555</v>
      </c>
      <c r="D20" s="74" t="s">
        <v>254</v>
      </c>
      <c r="E20" s="79"/>
      <c r="F20" s="80"/>
      <c r="G20" s="56">
        <v>1990</v>
      </c>
      <c r="H20" s="74" t="s">
        <v>293</v>
      </c>
      <c r="I20" s="75"/>
      <c r="J20" s="75"/>
      <c r="K20" s="75"/>
      <c r="L20" s="76"/>
      <c r="M20" s="77" t="s">
        <v>281</v>
      </c>
      <c r="N20" s="78"/>
    </row>
    <row r="21" spans="1:14" ht="24.75" customHeight="1">
      <c r="A21" s="95"/>
      <c r="B21" s="9">
        <v>2</v>
      </c>
      <c r="C21" s="56"/>
      <c r="D21" s="74"/>
      <c r="E21" s="79"/>
      <c r="F21" s="80"/>
      <c r="G21" s="56">
        <v>6700</v>
      </c>
      <c r="H21" s="74" t="s">
        <v>255</v>
      </c>
      <c r="I21" s="75"/>
      <c r="J21" s="75"/>
      <c r="K21" s="75"/>
      <c r="L21" s="76"/>
      <c r="M21" s="77" t="s">
        <v>281</v>
      </c>
      <c r="N21" s="78"/>
    </row>
    <row r="22" spans="1:14" ht="24.75" customHeight="1">
      <c r="A22" s="95"/>
      <c r="B22" s="9">
        <v>3</v>
      </c>
      <c r="C22" s="56"/>
      <c r="D22" s="74"/>
      <c r="E22" s="79"/>
      <c r="F22" s="80"/>
      <c r="G22" s="56">
        <v>14256</v>
      </c>
      <c r="H22" s="74" t="s">
        <v>256</v>
      </c>
      <c r="I22" s="75"/>
      <c r="J22" s="75"/>
      <c r="K22" s="75"/>
      <c r="L22" s="76"/>
      <c r="M22" s="77" t="s">
        <v>281</v>
      </c>
      <c r="N22" s="78"/>
    </row>
    <row r="23" spans="1:14" ht="24.75" customHeight="1">
      <c r="A23" s="95"/>
      <c r="B23" s="9">
        <v>4</v>
      </c>
      <c r="C23" s="56"/>
      <c r="D23" s="74"/>
      <c r="E23" s="79"/>
      <c r="F23" s="80"/>
      <c r="G23" s="56"/>
      <c r="H23" s="74"/>
      <c r="I23" s="75"/>
      <c r="J23" s="75"/>
      <c r="K23" s="75"/>
      <c r="L23" s="76"/>
      <c r="M23" s="77"/>
      <c r="N23" s="78"/>
    </row>
    <row r="24" spans="1:14" ht="24.75" customHeight="1">
      <c r="A24" s="95"/>
      <c r="B24" s="9">
        <v>5</v>
      </c>
      <c r="C24" s="56"/>
      <c r="D24" s="74"/>
      <c r="E24" s="79"/>
      <c r="F24" s="80"/>
      <c r="G24" s="56"/>
      <c r="H24" s="74"/>
      <c r="I24" s="75"/>
      <c r="J24" s="75"/>
      <c r="K24" s="75"/>
      <c r="L24" s="76"/>
      <c r="M24" s="77"/>
      <c r="N24" s="78"/>
    </row>
    <row r="25" spans="1:14" ht="24.75" customHeight="1">
      <c r="A25" s="95"/>
      <c r="B25" s="9">
        <v>6</v>
      </c>
      <c r="C25" s="56"/>
      <c r="D25" s="74"/>
      <c r="E25" s="79"/>
      <c r="F25" s="80"/>
      <c r="G25" s="56"/>
      <c r="H25" s="74"/>
      <c r="I25" s="75"/>
      <c r="J25" s="75"/>
      <c r="K25" s="75"/>
      <c r="L25" s="76"/>
      <c r="M25" s="77"/>
      <c r="N25" s="78"/>
    </row>
    <row r="26" spans="1:14" ht="24.75" customHeight="1">
      <c r="A26" s="95"/>
      <c r="B26" s="9">
        <v>7</v>
      </c>
      <c r="C26" s="56"/>
      <c r="D26" s="74"/>
      <c r="E26" s="79"/>
      <c r="F26" s="80"/>
      <c r="G26" s="56"/>
      <c r="H26" s="77"/>
      <c r="I26" s="77"/>
      <c r="J26" s="77"/>
      <c r="K26" s="77"/>
      <c r="L26" s="77"/>
      <c r="M26" s="77"/>
      <c r="N26" s="78"/>
    </row>
    <row r="27" spans="1:14" ht="24.75" customHeight="1">
      <c r="A27" s="95"/>
      <c r="B27" s="9" t="s">
        <v>257</v>
      </c>
      <c r="C27" s="56">
        <f>SUM(C20:C26)</f>
        <v>99555</v>
      </c>
      <c r="D27" s="77"/>
      <c r="E27" s="77"/>
      <c r="F27" s="77"/>
      <c r="G27" s="56">
        <f>SUM(G20:G26)</f>
        <v>22946</v>
      </c>
      <c r="H27" s="77"/>
      <c r="I27" s="77"/>
      <c r="J27" s="77"/>
      <c r="K27" s="77"/>
      <c r="L27" s="77"/>
      <c r="M27" s="77"/>
      <c r="N27" s="78"/>
    </row>
    <row r="28" spans="1:14" ht="24.75" customHeight="1">
      <c r="A28" s="95"/>
      <c r="B28" s="9" t="s">
        <v>258</v>
      </c>
      <c r="C28" s="59">
        <f>SUM(C27)-G27</f>
        <v>76609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4" s="58" customFormat="1" ht="24.75" customHeight="1" thickBot="1">
      <c r="A29" s="96"/>
      <c r="B29" s="12"/>
      <c r="C29" s="57"/>
      <c r="D29" s="91"/>
      <c r="E29" s="91"/>
      <c r="F29" s="91"/>
      <c r="G29" s="57"/>
      <c r="H29" s="91"/>
      <c r="I29" s="91"/>
      <c r="J29" s="91"/>
      <c r="K29" s="91"/>
      <c r="L29" s="91"/>
      <c r="M29" s="91"/>
      <c r="N29" s="92"/>
    </row>
    <row r="30" spans="1:14" s="6" customFormat="1" ht="24.75" customHeight="1">
      <c r="A30" s="93" t="s">
        <v>294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14" customFormat="1" ht="24.75" customHeight="1">
      <c r="A31" s="6"/>
      <c r="B31" s="6"/>
      <c r="C31" s="6"/>
      <c r="D31" s="6" t="s">
        <v>259</v>
      </c>
      <c r="E31" s="6"/>
      <c r="F31" s="6"/>
      <c r="G31" s="6" t="s">
        <v>260</v>
      </c>
      <c r="H31" s="6"/>
      <c r="I31" s="6"/>
      <c r="J31" s="6"/>
      <c r="K31" s="6"/>
      <c r="L31" s="6"/>
      <c r="M31" s="6"/>
      <c r="N31" s="6"/>
    </row>
    <row r="32" s="14" customFormat="1" ht="24.75" customHeight="1">
      <c r="A32" s="14" t="s">
        <v>261</v>
      </c>
    </row>
    <row r="33" s="14" customFormat="1" ht="24.75" customHeight="1">
      <c r="A33" s="14" t="s">
        <v>262</v>
      </c>
    </row>
    <row r="34" spans="1:9" s="14" customFormat="1" ht="24.75" customHeight="1">
      <c r="A34" s="94" t="s">
        <v>263</v>
      </c>
      <c r="B34" s="94"/>
      <c r="C34" s="94"/>
      <c r="D34" s="94"/>
      <c r="E34" s="94"/>
      <c r="F34" s="94"/>
      <c r="G34" s="94"/>
      <c r="H34" s="94"/>
      <c r="I34" s="88"/>
    </row>
    <row r="35" spans="1:9" s="14" customFormat="1" ht="24.75" customHeight="1">
      <c r="A35" s="94" t="s">
        <v>264</v>
      </c>
      <c r="B35" s="94"/>
      <c r="C35" s="94"/>
      <c r="D35" s="94"/>
      <c r="E35" s="94"/>
      <c r="F35" s="94"/>
      <c r="G35" s="94"/>
      <c r="H35" s="94"/>
      <c r="I35" s="88"/>
    </row>
    <row r="36" spans="1:9" s="14" customFormat="1" ht="24.75" customHeight="1">
      <c r="A36" s="94" t="s">
        <v>265</v>
      </c>
      <c r="B36" s="94"/>
      <c r="C36" s="94"/>
      <c r="D36" s="94"/>
      <c r="E36" s="94"/>
      <c r="F36" s="94"/>
      <c r="G36" s="94"/>
      <c r="H36" s="94"/>
      <c r="I36" s="88"/>
    </row>
    <row r="37" spans="1:9" s="14" customFormat="1" ht="24.75" customHeight="1">
      <c r="A37" s="94" t="s">
        <v>266</v>
      </c>
      <c r="B37" s="88"/>
      <c r="C37" s="88"/>
      <c r="D37" s="88"/>
      <c r="E37" s="88"/>
      <c r="F37" s="88"/>
      <c r="G37" s="88"/>
      <c r="H37" s="88"/>
      <c r="I37" s="88"/>
    </row>
    <row r="38" spans="1:9" s="14" customFormat="1" ht="24.75" customHeight="1">
      <c r="A38" s="94" t="s">
        <v>267</v>
      </c>
      <c r="B38" s="88"/>
      <c r="C38" s="88"/>
      <c r="D38" s="88"/>
      <c r="E38" s="88"/>
      <c r="F38" s="88"/>
      <c r="G38" s="88"/>
      <c r="H38" s="88"/>
      <c r="I38" s="88"/>
    </row>
    <row r="39" spans="1:14" s="14" customFormat="1" ht="24.75" customHeight="1">
      <c r="A39" s="90" t="s">
        <v>268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ht="24.75" customHeight="1"/>
  </sheetData>
  <sheetProtection/>
  <mergeCells count="52">
    <mergeCell ref="A19:A29"/>
    <mergeCell ref="H27:L27"/>
    <mergeCell ref="C28:N28"/>
    <mergeCell ref="D26:F26"/>
    <mergeCell ref="H26:L26"/>
    <mergeCell ref="M27:N27"/>
    <mergeCell ref="D27:F27"/>
    <mergeCell ref="M26:N26"/>
    <mergeCell ref="D19:F19"/>
    <mergeCell ref="H19:L19"/>
    <mergeCell ref="D21:F21"/>
    <mergeCell ref="H21:L21"/>
    <mergeCell ref="D20:F20"/>
    <mergeCell ref="H20:L20"/>
    <mergeCell ref="A39:N39"/>
    <mergeCell ref="D29:F29"/>
    <mergeCell ref="H29:L29"/>
    <mergeCell ref="M29:N29"/>
    <mergeCell ref="A30:N30"/>
    <mergeCell ref="A34:I34"/>
    <mergeCell ref="A35:I35"/>
    <mergeCell ref="A36:I36"/>
    <mergeCell ref="A38:I38"/>
    <mergeCell ref="A37:I37"/>
    <mergeCell ref="M20:N20"/>
    <mergeCell ref="D25:F25"/>
    <mergeCell ref="D24:F24"/>
    <mergeCell ref="H22:L22"/>
    <mergeCell ref="M22:N22"/>
    <mergeCell ref="D23:F23"/>
    <mergeCell ref="H24:L24"/>
    <mergeCell ref="M24:N24"/>
    <mergeCell ref="H25:L25"/>
    <mergeCell ref="M25:N25"/>
    <mergeCell ref="A1:N1"/>
    <mergeCell ref="A2:N2"/>
    <mergeCell ref="A3:N3"/>
    <mergeCell ref="A4:N4"/>
    <mergeCell ref="A5:N5"/>
    <mergeCell ref="A6:N6"/>
    <mergeCell ref="A7:N7"/>
    <mergeCell ref="A8:N8"/>
    <mergeCell ref="A10:N10"/>
    <mergeCell ref="A11:N11"/>
    <mergeCell ref="A9:N9"/>
    <mergeCell ref="H23:L23"/>
    <mergeCell ref="M23:N23"/>
    <mergeCell ref="M21:N21"/>
    <mergeCell ref="D22:F22"/>
    <mergeCell ref="A12:C12"/>
    <mergeCell ref="H12:N12"/>
    <mergeCell ref="M19:N19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2018-05-02T02:06:38Z</cp:lastPrinted>
  <dcterms:created xsi:type="dcterms:W3CDTF">2009-06-29T06:35:57Z</dcterms:created>
  <dcterms:modified xsi:type="dcterms:W3CDTF">2018-05-02T02:16:32Z</dcterms:modified>
  <cp:category/>
  <cp:version/>
  <cp:contentType/>
  <cp:contentStatus/>
</cp:coreProperties>
</file>